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/>
  <xr:revisionPtr revIDLastSave="0" documentId="13_ncr:1_{3CEA6A68-93C5-43EC-A591-4F56DAFA867C}" xr6:coauthVersionLast="47" xr6:coauthVersionMax="47" xr10:uidLastSave="{00000000-0000-0000-0000-000000000000}"/>
  <bookViews>
    <workbookView xWindow="-110" yWindow="-110" windowWidth="19420" windowHeight="10420" tabRatio="689" xr2:uid="{00000000-000D-0000-FFFF-FFFF00000000}"/>
  </bookViews>
  <sheets>
    <sheet name="表紙" sheetId="1" r:id="rId1"/>
    <sheet name="1" sheetId="2" r:id="rId2"/>
    <sheet name="2" sheetId="17" r:id="rId3"/>
    <sheet name="3" sheetId="18" r:id="rId4"/>
    <sheet name="4" sheetId="19" r:id="rId5"/>
    <sheet name="5" sheetId="21" r:id="rId6"/>
    <sheet name="2-1" sheetId="3" r:id="rId7"/>
    <sheet name="3-1" sheetId="4" r:id="rId8"/>
    <sheet name="4-1" sheetId="5" r:id="rId9"/>
    <sheet name="5-1" sheetId="6" r:id="rId10"/>
    <sheet name="6a" sheetId="7" r:id="rId11"/>
    <sheet name="6b" sheetId="8" r:id="rId12"/>
    <sheet name="7" sheetId="9" r:id="rId13"/>
    <sheet name="8" sheetId="10" r:id="rId14"/>
    <sheet name="9" sheetId="22" r:id="rId15"/>
    <sheet name="10" sheetId="16" r:id="rId16"/>
    <sheet name="11" sheetId="12" r:id="rId17"/>
    <sheet name="12" sheetId="13" r:id="rId18"/>
    <sheet name="13" sheetId="14" r:id="rId19"/>
    <sheet name="14" sheetId="15" r:id="rId20"/>
  </sheets>
  <definedNames>
    <definedName name="Excel_BuiltIn_Print_Area_10">#REF!</definedName>
    <definedName name="_xlnm.Print_Area" localSheetId="1">'1'!$A$1:$K$8</definedName>
    <definedName name="_xlnm.Print_Area" localSheetId="15">'10'!$A$1:$K$6</definedName>
    <definedName name="_xlnm.Print_Area" localSheetId="16">'11'!$A$1:$K$18</definedName>
    <definedName name="_xlnm.Print_Area" localSheetId="17">'12'!$A$1:$K$16</definedName>
    <definedName name="_xlnm.Print_Area" localSheetId="18">'13'!$A$1:$K$11</definedName>
    <definedName name="_xlnm.Print_Area" localSheetId="19">'14'!$A$1:$K$15</definedName>
    <definedName name="_xlnm.Print_Area" localSheetId="2">'2'!$A$1:$F$23</definedName>
    <definedName name="_xlnm.Print_Area" localSheetId="6">'2-1'!$A$1:$L$37</definedName>
    <definedName name="_xlnm.Print_Area" localSheetId="3">'3'!$A$1:$F$24</definedName>
    <definedName name="_xlnm.Print_Area" localSheetId="7">'3-1'!$A$1:$L$37</definedName>
    <definedName name="_xlnm.Print_Area" localSheetId="4">'4'!$A$1:$F$33</definedName>
    <definedName name="_xlnm.Print_Area" localSheetId="8">'4-1'!$A$1:$L$46</definedName>
    <definedName name="_xlnm.Print_Area" localSheetId="5">'5'!$A$1:$F$54</definedName>
    <definedName name="_xlnm.Print_Area" localSheetId="9">'5-1'!$A$1:$L$63</definedName>
    <definedName name="_xlnm.Print_Area" localSheetId="10">'6a'!$A$1:$K$36</definedName>
    <definedName name="_xlnm.Print_Area" localSheetId="11">'6b'!$A$1:$K$11</definedName>
    <definedName name="_xlnm.Print_Area" localSheetId="12">'7'!$A$1:$K$39</definedName>
    <definedName name="_xlnm.Print_Area" localSheetId="13">'8'!$A$1:$L$19</definedName>
    <definedName name="_xlnm.Print_Area" localSheetId="14">'9'!$A$1:$K$19</definedName>
    <definedName name="_xlnm.Print_Area" localSheetId="0">表紙!$A$1:$F$26</definedName>
    <definedName name="_xlnm.Print_Titles" localSheetId="5">'5'!$1:$3</definedName>
    <definedName name="_xlnm.Print_Titles" localSheetId="9">'5-1'!$1:$3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5" l="1"/>
  <c r="L8" i="15"/>
  <c r="L6" i="15"/>
  <c r="L12" i="12"/>
  <c r="L9" i="12"/>
  <c r="J6" i="8" l="1"/>
</calcChain>
</file>

<file path=xl/sharedStrings.xml><?xml version="1.0" encoding="utf-8"?>
<sst xmlns="http://schemas.openxmlformats.org/spreadsheetml/2006/main" count="1392" uniqueCount="533">
  <si>
    <t>株式会社ニコン</t>
  </si>
  <si>
    <t>財務データ集</t>
  </si>
  <si>
    <t>目次</t>
  </si>
  <si>
    <t>頁</t>
  </si>
  <si>
    <t xml:space="preserve">連結キャッシュ・フロー計算書 </t>
  </si>
  <si>
    <t>セグメント情報</t>
  </si>
  <si>
    <t>　　事業別</t>
  </si>
  <si>
    <t>6a</t>
  </si>
  <si>
    <t>6b</t>
  </si>
  <si>
    <t>主要な販売費及び一般管理費</t>
  </si>
  <si>
    <t>主要財務データ指標（安全性）</t>
  </si>
  <si>
    <t>主要財務データ指標（収益性）</t>
  </si>
  <si>
    <t>売上高</t>
  </si>
  <si>
    <t>科目</t>
  </si>
  <si>
    <t>　　売上総利益</t>
  </si>
  <si>
    <t>販売費及び一般管理費</t>
  </si>
  <si>
    <t>.</t>
  </si>
  <si>
    <t>営業外収益</t>
  </si>
  <si>
    <t>営業外費用</t>
  </si>
  <si>
    <t>特別利益</t>
  </si>
  <si>
    <t>　　固定資産売却益</t>
  </si>
  <si>
    <t>　　投資有価証券売却益</t>
  </si>
  <si>
    <t>-</t>
  </si>
  <si>
    <t>特別損失</t>
  </si>
  <si>
    <t>　　固定資産除却損</t>
  </si>
  <si>
    <t>　　固定資産売却損</t>
  </si>
  <si>
    <t>　　固定資産臨時償却費</t>
  </si>
  <si>
    <t>　　減損損失</t>
  </si>
  <si>
    <t>　　投資有価証券売却損</t>
  </si>
  <si>
    <t>　　投資有価証券評価損</t>
  </si>
  <si>
    <t>　　関係会社株式売却損</t>
  </si>
  <si>
    <t>　　事業再編に伴う損失</t>
  </si>
  <si>
    <t>　　環境対策費用</t>
  </si>
  <si>
    <t>　　法人税、住民税及び事業税</t>
  </si>
  <si>
    <t>　　法人税等調整額</t>
  </si>
  <si>
    <t>　　法人税等合計</t>
  </si>
  <si>
    <t>流動資産</t>
  </si>
  <si>
    <t>受取手形及び売掛金</t>
  </si>
  <si>
    <t>たな卸資産</t>
  </si>
  <si>
    <t>商品及び製品</t>
  </si>
  <si>
    <t>仕掛品</t>
  </si>
  <si>
    <t>原材料及び貯蔵品</t>
  </si>
  <si>
    <t>繰延税金資産</t>
  </si>
  <si>
    <t>その他</t>
  </si>
  <si>
    <t>貸倒引当金</t>
  </si>
  <si>
    <t>流動資産合計</t>
  </si>
  <si>
    <t>固定資産</t>
  </si>
  <si>
    <t>有形固定資産</t>
  </si>
  <si>
    <t>　　土地</t>
  </si>
  <si>
    <t>　　建設仮勘定</t>
  </si>
  <si>
    <t>　　その他</t>
  </si>
  <si>
    <t>有形固定資産合計</t>
  </si>
  <si>
    <t>無形固定資産</t>
  </si>
  <si>
    <t>　　のれん</t>
  </si>
  <si>
    <t>無形固定資産合計</t>
  </si>
  <si>
    <t>　　投資有価証券</t>
  </si>
  <si>
    <t>　　繰延税金資産</t>
  </si>
  <si>
    <t>　　貸倒引当金</t>
  </si>
  <si>
    <t>　投資その他の資産合計</t>
  </si>
  <si>
    <t>　固定資産合計</t>
  </si>
  <si>
    <t>為替換算調整勘定</t>
  </si>
  <si>
    <t>　資産合計</t>
  </si>
  <si>
    <t>支払手形及び買掛金</t>
  </si>
  <si>
    <t>短期借入金</t>
  </si>
  <si>
    <t>コマーシャルペーパー</t>
  </si>
  <si>
    <t>リース債務</t>
  </si>
  <si>
    <t>未払費用</t>
  </si>
  <si>
    <t>未払法人税等</t>
  </si>
  <si>
    <t>前受金</t>
  </si>
  <si>
    <t>製品保証引当金</t>
  </si>
  <si>
    <t>　流動負債合計</t>
  </si>
  <si>
    <t>固定負債</t>
  </si>
  <si>
    <t>社債</t>
  </si>
  <si>
    <t>長期借入金</t>
  </si>
  <si>
    <t>退職給付引当金</t>
  </si>
  <si>
    <t>役員退職慰労引当金</t>
  </si>
  <si>
    <t>　固定負債合計</t>
  </si>
  <si>
    <t>資本金</t>
  </si>
  <si>
    <t>その他有価証券評価差額金</t>
  </si>
  <si>
    <t>株主資本</t>
  </si>
  <si>
    <t>資本剰余金</t>
  </si>
  <si>
    <t>利益剰余金</t>
  </si>
  <si>
    <t>評価・換算差額等</t>
  </si>
  <si>
    <t>繰延ヘッジ損益</t>
  </si>
  <si>
    <t>新株予約権</t>
  </si>
  <si>
    <t>純資産合計</t>
  </si>
  <si>
    <t>負債及び純資産合計</t>
  </si>
  <si>
    <t>営業活動によるキャッシュ・フロー</t>
  </si>
  <si>
    <t>　　減価償却費</t>
  </si>
  <si>
    <t>　　受取利息及び受取配当金</t>
  </si>
  <si>
    <t>　　支払利息</t>
  </si>
  <si>
    <t>　　　　小計</t>
  </si>
  <si>
    <t>　　利息及び配当金の受取額</t>
  </si>
  <si>
    <t>　　利息の支払額</t>
  </si>
  <si>
    <t>　　法人税等の支払額又は還付額</t>
  </si>
  <si>
    <t>　　営業活動によるキャッシュ・フロー</t>
  </si>
  <si>
    <t>投資活動によるキャッシュ・フロー</t>
  </si>
  <si>
    <t>　　有形固定資産の取得による支出</t>
  </si>
  <si>
    <t>　　有形固定資産の売却による収入</t>
  </si>
  <si>
    <t>　　投資有価証券の取得による支出</t>
  </si>
  <si>
    <t>　　投資有価証券の売却による収入</t>
  </si>
  <si>
    <t>　　収用補償金の受取額</t>
  </si>
  <si>
    <t>　　投資活動によるキャッシュ・フロー</t>
  </si>
  <si>
    <t>財務活動によるキャッシュ・フロー</t>
  </si>
  <si>
    <t>　　長期借入れによる収入</t>
  </si>
  <si>
    <t>　　長期借入金の返済による支出</t>
  </si>
  <si>
    <t>　　社債の発行による収入</t>
  </si>
  <si>
    <t>　　社債の償還による支出</t>
  </si>
  <si>
    <t>　　配当金の支払額</t>
  </si>
  <si>
    <t>　　自己株式取得による支出</t>
  </si>
  <si>
    <t>　　財務活動によるキャッシュ・フロー</t>
  </si>
  <si>
    <t>現金及び現金同等物に係る換算差額</t>
  </si>
  <si>
    <t>現金及び現金同等物の期首残高</t>
  </si>
  <si>
    <t>新規連結子会社に係る現金及び
現金同等物の増加額</t>
  </si>
  <si>
    <t>現金及び現金同等物の期末残高</t>
  </si>
  <si>
    <t>　　精機事業</t>
  </si>
  <si>
    <t>　　映像事業</t>
  </si>
  <si>
    <t>　　インストルメンツ事業</t>
  </si>
  <si>
    <t>　　その他の事業</t>
  </si>
  <si>
    <t>　　セグメント間消去</t>
  </si>
  <si>
    <t>*1</t>
  </si>
  <si>
    <t>*2</t>
  </si>
  <si>
    <t>　　欧州</t>
  </si>
  <si>
    <t>広告宣伝費</t>
  </si>
  <si>
    <t>製品保証引当金繰入金</t>
  </si>
  <si>
    <t>給料手当</t>
  </si>
  <si>
    <t>退職給付費用</t>
  </si>
  <si>
    <t>その他の人件費</t>
  </si>
  <si>
    <t>役員退職慰労引当金繰入額</t>
  </si>
  <si>
    <t>*4</t>
  </si>
  <si>
    <t>*5</t>
  </si>
  <si>
    <t>*6</t>
  </si>
  <si>
    <t>1株当たり情報・株価指標</t>
    <rPh sb="8" eb="10">
      <t>カブカ</t>
    </rPh>
    <rPh sb="10" eb="12">
      <t>シヒョウ</t>
    </rPh>
    <phoneticPr fontId="4"/>
  </si>
  <si>
    <t>　　米国</t>
    <rPh sb="2" eb="4">
      <t>ベイコク</t>
    </rPh>
    <phoneticPr fontId="4"/>
  </si>
  <si>
    <t>　　中国</t>
    <rPh sb="2" eb="4">
      <t>チュウゴク</t>
    </rPh>
    <phoneticPr fontId="4"/>
  </si>
  <si>
    <t>　　その他</t>
    <rPh sb="4" eb="5">
      <t>ホカ</t>
    </rPh>
    <phoneticPr fontId="4"/>
  </si>
  <si>
    <t>　　災害による損失</t>
    <phoneticPr fontId="4"/>
  </si>
  <si>
    <t>資産除去債務</t>
    <rPh sb="0" eb="2">
      <t>シサン</t>
    </rPh>
    <rPh sb="2" eb="4">
      <t>ジョキョ</t>
    </rPh>
    <rPh sb="4" eb="6">
      <t>サイム</t>
    </rPh>
    <phoneticPr fontId="4"/>
  </si>
  <si>
    <t>*</t>
    <phoneticPr fontId="4"/>
  </si>
  <si>
    <t>　　地域ごとの情報</t>
    <rPh sb="2" eb="4">
      <t>チイキ</t>
    </rPh>
    <rPh sb="7" eb="9">
      <t>ジョウホウ</t>
    </rPh>
    <phoneticPr fontId="4"/>
  </si>
  <si>
    <t>海外合計</t>
    <rPh sb="0" eb="1">
      <t>ウミ</t>
    </rPh>
    <rPh sb="1" eb="2">
      <t>ソト</t>
    </rPh>
    <rPh sb="2" eb="4">
      <t>ゴウケイ</t>
    </rPh>
    <phoneticPr fontId="4"/>
  </si>
  <si>
    <t>全社資産</t>
    <rPh sb="0" eb="2">
      <t>ゼンシャ</t>
    </rPh>
    <rPh sb="2" eb="4">
      <t>シサン</t>
    </rPh>
    <phoneticPr fontId="4"/>
  </si>
  <si>
    <t>-</t>
    <phoneticPr fontId="4"/>
  </si>
  <si>
    <t>2013年3月期</t>
  </si>
  <si>
    <t>　　その他</t>
    <phoneticPr fontId="4"/>
  </si>
  <si>
    <t>　　収用補償金</t>
    <phoneticPr fontId="4"/>
  </si>
  <si>
    <t>　　受取保険金</t>
    <phoneticPr fontId="4"/>
  </si>
  <si>
    <t>　　退職給付に係る資産</t>
    <phoneticPr fontId="4"/>
  </si>
  <si>
    <t>退職給付に係る負債</t>
    <phoneticPr fontId="4"/>
  </si>
  <si>
    <t>　　退職給付に係る負債の増減額（減少）</t>
    <phoneticPr fontId="4"/>
  </si>
  <si>
    <t>繰延税金負債</t>
    <phoneticPr fontId="4"/>
  </si>
  <si>
    <t>退職給付に係る調整累計額</t>
    <phoneticPr fontId="4"/>
  </si>
  <si>
    <t>その他の包括利益累計額合計</t>
    <phoneticPr fontId="4"/>
  </si>
  <si>
    <t>　　国内</t>
    <rPh sb="2" eb="4">
      <t>コクナイ</t>
    </rPh>
    <phoneticPr fontId="4"/>
  </si>
  <si>
    <t>　　海外</t>
    <rPh sb="2" eb="4">
      <t>カイガイ</t>
    </rPh>
    <phoneticPr fontId="4"/>
  </si>
  <si>
    <t>従業員数</t>
    <phoneticPr fontId="4"/>
  </si>
  <si>
    <t>国内・海外別</t>
    <rPh sb="0" eb="2">
      <t>コクナイ</t>
    </rPh>
    <rPh sb="3" eb="5">
      <t>カイガイ</t>
    </rPh>
    <phoneticPr fontId="4"/>
  </si>
  <si>
    <t>*2</t>
    <phoneticPr fontId="4"/>
  </si>
  <si>
    <t>*3</t>
    <phoneticPr fontId="4"/>
  </si>
  <si>
    <t>単体業績概要</t>
    <rPh sb="0" eb="2">
      <t>タンタイ</t>
    </rPh>
    <rPh sb="2" eb="4">
      <t>ギョウセキ</t>
    </rPh>
    <rPh sb="4" eb="6">
      <t>ガイヨウ</t>
    </rPh>
    <phoneticPr fontId="4"/>
  </si>
  <si>
    <t>*1</t>
    <phoneticPr fontId="4"/>
  </si>
  <si>
    <t>特許関連</t>
    <rPh sb="0" eb="2">
      <t>トッキョ</t>
    </rPh>
    <rPh sb="2" eb="4">
      <t>カンレン</t>
    </rPh>
    <phoneticPr fontId="4"/>
  </si>
  <si>
    <t>　　構造改革関連費用</t>
    <phoneticPr fontId="4"/>
  </si>
  <si>
    <t>　　非支配株主に帰属する当期純利益</t>
    <phoneticPr fontId="4"/>
  </si>
  <si>
    <t>　　建物及び構築物（純額）</t>
    <rPh sb="10" eb="11">
      <t>ジュン</t>
    </rPh>
    <rPh sb="11" eb="12">
      <t>ガク</t>
    </rPh>
    <phoneticPr fontId="4"/>
  </si>
  <si>
    <t>　　機械装置及び運搬具（純額）</t>
    <phoneticPr fontId="4"/>
  </si>
  <si>
    <t>　　リース資産（純額）</t>
    <rPh sb="8" eb="9">
      <t>ジュン</t>
    </rPh>
    <rPh sb="9" eb="10">
      <t>ガク</t>
    </rPh>
    <phoneticPr fontId="4"/>
  </si>
  <si>
    <t>　　その他（純額）</t>
    <rPh sb="6" eb="7">
      <t>ジュン</t>
    </rPh>
    <rPh sb="7" eb="8">
      <t>ガク</t>
    </rPh>
    <phoneticPr fontId="4"/>
  </si>
  <si>
    <t>[負債の部]</t>
    <rPh sb="1" eb="3">
      <t>フサイ</t>
    </rPh>
    <phoneticPr fontId="4"/>
  </si>
  <si>
    <t>　　非支配株主への配当金の支払額</t>
    <phoneticPr fontId="4"/>
  </si>
  <si>
    <t>　　メディカル事業</t>
    <phoneticPr fontId="4"/>
  </si>
  <si>
    <t>　　競争法関連支払額</t>
    <phoneticPr fontId="4"/>
  </si>
  <si>
    <t>(0)</t>
    <phoneticPr fontId="4"/>
  </si>
  <si>
    <t xml:space="preserve">    当期純利益（損失）</t>
    <phoneticPr fontId="4"/>
  </si>
  <si>
    <t>1年内償還予定の社債</t>
  </si>
  <si>
    <t>非支配株主持分</t>
    <rPh sb="3" eb="5">
      <t>カブヌシ</t>
    </rPh>
    <phoneticPr fontId="4"/>
  </si>
  <si>
    <t>　　固定資産売却損益（益）</t>
    <phoneticPr fontId="4"/>
  </si>
  <si>
    <t>　　投資有価証券売却損益（益）</t>
    <phoneticPr fontId="4"/>
  </si>
  <si>
    <t>　　投資有価証券評価損益（益）</t>
    <phoneticPr fontId="4"/>
  </si>
  <si>
    <t>　　固定資産除売却損</t>
    <phoneticPr fontId="4"/>
  </si>
  <si>
    <t>　　固定資産売却益</t>
    <rPh sb="6" eb="8">
      <t>バイキャク</t>
    </rPh>
    <rPh sb="8" eb="9">
      <t>エキ</t>
    </rPh>
    <phoneticPr fontId="4"/>
  </si>
  <si>
    <t>(0.0)</t>
    <phoneticPr fontId="4"/>
  </si>
  <si>
    <t>*</t>
    <phoneticPr fontId="4"/>
  </si>
  <si>
    <t>*4</t>
    <phoneticPr fontId="4"/>
  </si>
  <si>
    <t>*5</t>
    <phoneticPr fontId="4"/>
  </si>
  <si>
    <t>-</t>
    <phoneticPr fontId="4"/>
  </si>
  <si>
    <t xml:space="preserve">    持分法による投資損益（益）</t>
    <phoneticPr fontId="4"/>
  </si>
  <si>
    <t>連結損益計算書</t>
    <phoneticPr fontId="4"/>
  </si>
  <si>
    <t>売上収益</t>
    <rPh sb="2" eb="4">
      <t>シュウエキ</t>
    </rPh>
    <phoneticPr fontId="4"/>
  </si>
  <si>
    <t>売上収益</t>
    <rPh sb="0" eb="2">
      <t>ウリアゲ</t>
    </rPh>
    <rPh sb="2" eb="4">
      <t>シュウエキ</t>
    </rPh>
    <phoneticPr fontId="4"/>
  </si>
  <si>
    <t>連結売上収益・利益の推移</t>
    <rPh sb="4" eb="6">
      <t>シュウエキ</t>
    </rPh>
    <phoneticPr fontId="4"/>
  </si>
  <si>
    <t>研究開発投資･設備投資額・減価償却費</t>
    <rPh sb="4" eb="6">
      <t>トウシ</t>
    </rPh>
    <phoneticPr fontId="4"/>
  </si>
  <si>
    <t>売上収益</t>
  </si>
  <si>
    <t>売上総利益</t>
  </si>
  <si>
    <t>　販売費及び一般管理費</t>
  </si>
  <si>
    <t>　その他営業収益</t>
  </si>
  <si>
    <t>　その他営業費用</t>
  </si>
  <si>
    <t>営業利益</t>
  </si>
  <si>
    <t>　金融収益</t>
  </si>
  <si>
    <t>　金融費用</t>
  </si>
  <si>
    <t>税引前利益</t>
  </si>
  <si>
    <t>法人所得税費用</t>
  </si>
  <si>
    <t>当期利益</t>
  </si>
  <si>
    <t>当期利益の帰属</t>
  </si>
  <si>
    <t>　親会社の所有者</t>
  </si>
  <si>
    <t>　非支配持分</t>
  </si>
  <si>
    <t>　当期利益</t>
  </si>
  <si>
    <t>１株当たり当期利益</t>
  </si>
  <si>
    <t>　基本的１株当たり当期利益(円)</t>
  </si>
  <si>
    <t>　希薄化後１株当たり当期利益(円）</t>
  </si>
  <si>
    <t>2016年3月期</t>
  </si>
  <si>
    <t>2017年3月期</t>
  </si>
  <si>
    <t>（単位: 百万円）</t>
  </si>
  <si>
    <t>　流動資産合計</t>
  </si>
  <si>
    <t>　非流動資産</t>
  </si>
  <si>
    <t>　非流動資産合計</t>
  </si>
  <si>
    <t>負債及び資本</t>
  </si>
  <si>
    <t>　非流動負債</t>
  </si>
  <si>
    <t>　非流動負債合計</t>
  </si>
  <si>
    <t>　負債合計</t>
  </si>
  <si>
    <t>資本</t>
  </si>
  <si>
    <t>　資本合計</t>
  </si>
  <si>
    <t>　負債及び資本合計</t>
  </si>
  <si>
    <t xml:space="preserve">　減価償却費及び償却費 </t>
  </si>
  <si>
    <t>　減損損失</t>
  </si>
  <si>
    <t>　受取利息及び受取配当金</t>
  </si>
  <si>
    <t xml:space="preserve">現金及び現金同等物に係る換算差額 </t>
  </si>
  <si>
    <t>連結損益計算書(IFRS)</t>
    <phoneticPr fontId="4"/>
  </si>
  <si>
    <t>連結キャッシュ・フロー計算書 (IFRS)</t>
    <phoneticPr fontId="4"/>
  </si>
  <si>
    <t>連結財政状態計算書（負債及び資本）(IFRS)</t>
    <rPh sb="14" eb="16">
      <t>シホン</t>
    </rPh>
    <phoneticPr fontId="4"/>
  </si>
  <si>
    <t>2-1</t>
    <phoneticPr fontId="4"/>
  </si>
  <si>
    <t>3-1</t>
    <phoneticPr fontId="4"/>
  </si>
  <si>
    <t>4-1</t>
    <phoneticPr fontId="4"/>
  </si>
  <si>
    <t>5-1</t>
    <phoneticPr fontId="4"/>
  </si>
  <si>
    <t>　持分法による投資損益(益)</t>
  </si>
  <si>
    <t xml:space="preserve">　固定資産売却損益(益) </t>
  </si>
  <si>
    <t>連結売上収益・
利益の推移</t>
    <rPh sb="4" eb="6">
      <t>シュウエキ</t>
    </rPh>
    <phoneticPr fontId="4"/>
  </si>
  <si>
    <t>連結損益計算書</t>
  </si>
  <si>
    <t>連結損益計算書(IFRS)</t>
    <phoneticPr fontId="4"/>
  </si>
  <si>
    <t>連結貸借対照表
（資産の部）</t>
  </si>
  <si>
    <t>連結キャッシュ・フロー計算書</t>
  </si>
  <si>
    <t>主要な販売費及び一般管理費</t>
    <phoneticPr fontId="4"/>
  </si>
  <si>
    <t xml:space="preserve">特許関連
</t>
    <rPh sb="0" eb="2">
      <t>トッキョ</t>
    </rPh>
    <rPh sb="2" eb="4">
      <t>カンレン</t>
    </rPh>
    <phoneticPr fontId="4"/>
  </si>
  <si>
    <t xml:space="preserve">1株当たり情報・株価指標 </t>
    <phoneticPr fontId="4"/>
  </si>
  <si>
    <t>株式会社ニコン</t>
    <phoneticPr fontId="4"/>
  </si>
  <si>
    <t>研究開発投資・設備投資額・
減価償却費</t>
    <rPh sb="4" eb="6">
      <t>トウシ</t>
    </rPh>
    <phoneticPr fontId="4"/>
  </si>
  <si>
    <t xml:space="preserve">減価償却費及び償却費 </t>
  </si>
  <si>
    <t>研究開発費</t>
  </si>
  <si>
    <t>従業員給付費用</t>
    <phoneticPr fontId="4"/>
  </si>
  <si>
    <t>広告宣伝費及び販売促進費</t>
  </si>
  <si>
    <t xml:space="preserve">その他 </t>
  </si>
  <si>
    <t>研究開発費</t>
    <rPh sb="2" eb="4">
      <t>カイハツ</t>
    </rPh>
    <phoneticPr fontId="4"/>
  </si>
  <si>
    <t>売上原価</t>
  </si>
  <si>
    <t>　流動資産</t>
  </si>
  <si>
    <t>負債</t>
  </si>
  <si>
    <t>　税引前利益</t>
  </si>
  <si>
    <t>　　資産除去債務会計基準の適用に伴う影響額</t>
    <phoneticPr fontId="4"/>
  </si>
  <si>
    <t>現金及び預金</t>
  </si>
  <si>
    <t>投資その他の資産</t>
  </si>
  <si>
    <t>流動負債</t>
  </si>
  <si>
    <t>負債合計</t>
  </si>
  <si>
    <t>　株主資本合計</t>
    <phoneticPr fontId="4"/>
  </si>
  <si>
    <t xml:space="preserve">     前受金の増減額（減少）</t>
    <phoneticPr fontId="4"/>
  </si>
  <si>
    <t>貸倒引当金繰入額</t>
    <phoneticPr fontId="4"/>
  </si>
  <si>
    <t>IFRS</t>
    <phoneticPr fontId="4"/>
  </si>
  <si>
    <t>営業利益 (損失)</t>
    <rPh sb="0" eb="2">
      <t>エイギョウ</t>
    </rPh>
    <rPh sb="2" eb="4">
      <t>リエキ</t>
    </rPh>
    <phoneticPr fontId="4"/>
  </si>
  <si>
    <t>　　ヘルスケア事業</t>
    <phoneticPr fontId="4"/>
  </si>
  <si>
    <t>　　産業機器・その他</t>
    <rPh sb="2" eb="4">
      <t>サンギョウ</t>
    </rPh>
    <rPh sb="4" eb="6">
      <t>キキ</t>
    </rPh>
    <rPh sb="9" eb="10">
      <t>タ</t>
    </rPh>
    <phoneticPr fontId="4"/>
  </si>
  <si>
    <t>連結キャッシュ・フロー計算書(IFRS)</t>
    <phoneticPr fontId="4"/>
  </si>
  <si>
    <t>　　売上債権及びその他の債権</t>
    <phoneticPr fontId="4"/>
  </si>
  <si>
    <t>　　棚卸資産</t>
    <phoneticPr fontId="4"/>
  </si>
  <si>
    <t>　　その他の金融資産</t>
    <phoneticPr fontId="4"/>
  </si>
  <si>
    <t>　　その他の流動資産</t>
    <phoneticPr fontId="4"/>
  </si>
  <si>
    <t>　　売却目的で保有する非流動資産</t>
    <phoneticPr fontId="4"/>
  </si>
  <si>
    <t>　　有形固定資産</t>
    <phoneticPr fontId="4"/>
  </si>
  <si>
    <t>　　のれん及び無形資産</t>
    <phoneticPr fontId="4"/>
  </si>
  <si>
    <t>　　持分法で会計処理されている投資</t>
    <phoneticPr fontId="4"/>
  </si>
  <si>
    <t>　　繰延税金資産</t>
    <phoneticPr fontId="4"/>
  </si>
  <si>
    <t>　　その他の非流動資産</t>
    <phoneticPr fontId="4"/>
  </si>
  <si>
    <t>資産</t>
    <phoneticPr fontId="4"/>
  </si>
  <si>
    <t xml:space="preserve">　支払利息 </t>
    <phoneticPr fontId="4"/>
  </si>
  <si>
    <t>　棚卸資産の増減額(増加)</t>
    <phoneticPr fontId="4"/>
  </si>
  <si>
    <t>　その他</t>
    <phoneticPr fontId="4"/>
  </si>
  <si>
    <t xml:space="preserve">  (小計)</t>
    <phoneticPr fontId="4"/>
  </si>
  <si>
    <t>　利息及び配当金の受取額</t>
    <phoneticPr fontId="4"/>
  </si>
  <si>
    <t>　利息の支払額</t>
    <phoneticPr fontId="4"/>
  </si>
  <si>
    <t>　競争法関連支払額</t>
    <phoneticPr fontId="4"/>
  </si>
  <si>
    <t>　法人所得税の支払額又は還付額(支払)</t>
    <phoneticPr fontId="4"/>
  </si>
  <si>
    <t xml:space="preserve">　営業活動によるキャッシュ・フロー </t>
    <phoneticPr fontId="4"/>
  </si>
  <si>
    <t>　有形固定資産の取得による支出</t>
    <phoneticPr fontId="4"/>
  </si>
  <si>
    <t>　有形固定資産の売却による収入</t>
    <phoneticPr fontId="4"/>
  </si>
  <si>
    <t>　無形資産の取得による支出</t>
    <phoneticPr fontId="4"/>
  </si>
  <si>
    <t>　投資有価証券の取得による支出</t>
    <phoneticPr fontId="4"/>
  </si>
  <si>
    <t>　投資有価証券の売却による収入</t>
    <phoneticPr fontId="4"/>
  </si>
  <si>
    <t>　定期預金の預入による支出</t>
    <phoneticPr fontId="4"/>
  </si>
  <si>
    <t>　定期預金の払出による収入</t>
    <phoneticPr fontId="4"/>
  </si>
  <si>
    <t>　連結範囲の変更を伴う事業の取得による支出</t>
    <phoneticPr fontId="4"/>
  </si>
  <si>
    <t xml:space="preserve">　その他 </t>
    <phoneticPr fontId="4"/>
  </si>
  <si>
    <t>　投資活動によるキャッシュ・フロー</t>
    <phoneticPr fontId="4"/>
  </si>
  <si>
    <t>　非支配持分への配当金の支払額</t>
    <phoneticPr fontId="4"/>
  </si>
  <si>
    <t>　財務活動によるキャッシュ・フロー</t>
    <phoneticPr fontId="4"/>
  </si>
  <si>
    <t xml:space="preserve">従業員数
</t>
    <phoneticPr fontId="4"/>
  </si>
  <si>
    <t>　　メディカル事業</t>
    <phoneticPr fontId="4"/>
  </si>
  <si>
    <t>　　その他</t>
    <phoneticPr fontId="4"/>
  </si>
  <si>
    <t>　　（小計）</t>
    <rPh sb="3" eb="5">
      <t>ショウケイ</t>
    </rPh>
    <phoneticPr fontId="2"/>
  </si>
  <si>
    <t>　持分法による投資利益又は(損失)</t>
    <rPh sb="11" eb="12">
      <t>マタ</t>
    </rPh>
    <rPh sb="14" eb="16">
      <t>ソンシツ</t>
    </rPh>
    <phoneticPr fontId="4"/>
  </si>
  <si>
    <t>　　現金及び現金同等物</t>
    <phoneticPr fontId="4"/>
  </si>
  <si>
    <t>　　仕入債務及びその他の債務</t>
    <phoneticPr fontId="4"/>
  </si>
  <si>
    <t>　　社債及び借入金</t>
    <phoneticPr fontId="4"/>
  </si>
  <si>
    <t>　　未払法人所得税</t>
    <phoneticPr fontId="4"/>
  </si>
  <si>
    <t>　　前受金</t>
    <phoneticPr fontId="4"/>
  </si>
  <si>
    <t>　　引当金</t>
    <phoneticPr fontId="4"/>
  </si>
  <si>
    <t>　　その他の金融負債</t>
    <phoneticPr fontId="4"/>
  </si>
  <si>
    <t>　　その他の流動負債</t>
    <phoneticPr fontId="4"/>
  </si>
  <si>
    <t>　　退職給付に係る負債</t>
    <phoneticPr fontId="4"/>
  </si>
  <si>
    <t>　　繰延税金負債</t>
    <phoneticPr fontId="4"/>
  </si>
  <si>
    <t>　　その他の非流動負債</t>
    <phoneticPr fontId="4"/>
  </si>
  <si>
    <t>　　資本金</t>
    <phoneticPr fontId="4"/>
  </si>
  <si>
    <t>　　資本剰余金</t>
    <phoneticPr fontId="4"/>
  </si>
  <si>
    <t>　　自己株式</t>
    <phoneticPr fontId="4"/>
  </si>
  <si>
    <t>　　その他の資本の構成要素</t>
    <phoneticPr fontId="4"/>
  </si>
  <si>
    <t>　　利益剰余金</t>
    <phoneticPr fontId="4"/>
  </si>
  <si>
    <t>　　親会社の所有者に帰属する持分</t>
    <phoneticPr fontId="4"/>
  </si>
  <si>
    <t>　　非支配持分</t>
    <phoneticPr fontId="4"/>
  </si>
  <si>
    <t>　退職給付に係る資産及び負債の増減額</t>
    <phoneticPr fontId="4"/>
  </si>
  <si>
    <t xml:space="preserve">　売上債権及びその他の債権の増減額(増加) </t>
    <phoneticPr fontId="4"/>
  </si>
  <si>
    <t>　仕入債務及びその他の債務の増減額(減少)</t>
    <rPh sb="18" eb="20">
      <t>ゲンショウ</t>
    </rPh>
    <phoneticPr fontId="4"/>
  </si>
  <si>
    <t>　前受金の増減額(減少)</t>
    <phoneticPr fontId="4"/>
  </si>
  <si>
    <t>　引当金の増減額(減少)</t>
    <phoneticPr fontId="4"/>
  </si>
  <si>
    <t>　短期借入金の純増減額(減少)</t>
    <phoneticPr fontId="4"/>
  </si>
  <si>
    <t>　割増退職金等の支払額*</t>
    <phoneticPr fontId="4"/>
  </si>
  <si>
    <t>　　日本</t>
    <phoneticPr fontId="4"/>
  </si>
  <si>
    <t>現金及び現金同等物の増加(減少)</t>
    <phoneticPr fontId="4"/>
  </si>
  <si>
    <t>現金及び現金同等物の期首残高</t>
    <phoneticPr fontId="4"/>
  </si>
  <si>
    <t>現金及び現金同等物の期末残高</t>
    <phoneticPr fontId="4"/>
  </si>
  <si>
    <t>単体従業員数は、ニコンから他社への出向者を含みません。</t>
    <rPh sb="0" eb="2">
      <t>タンタイ</t>
    </rPh>
    <rPh sb="13" eb="15">
      <t>タシャ</t>
    </rPh>
    <rPh sb="17" eb="20">
      <t>シュッコウシャ</t>
    </rPh>
    <rPh sb="21" eb="22">
      <t>フク</t>
    </rPh>
    <phoneticPr fontId="4"/>
  </si>
  <si>
    <t>連結従業員数</t>
    <phoneticPr fontId="4"/>
  </si>
  <si>
    <t>*1</t>
    <phoneticPr fontId="4"/>
  </si>
  <si>
    <t>連結貸借対照表（資産の部）</t>
    <rPh sb="2" eb="4">
      <t>タイシャク</t>
    </rPh>
    <rPh sb="4" eb="7">
      <t>タイショウヒョウ</t>
    </rPh>
    <phoneticPr fontId="4"/>
  </si>
  <si>
    <t>連結貸借対照表（負債及び純資産の部）</t>
    <rPh sb="2" eb="4">
      <t>タイシャク</t>
    </rPh>
    <phoneticPr fontId="4"/>
  </si>
  <si>
    <t>連結財政状態計算書（資産）(IFRS)</t>
    <phoneticPr fontId="4"/>
  </si>
  <si>
    <t>連結財政状態計算書
（資産）(IFRS)</t>
    <phoneticPr fontId="4"/>
  </si>
  <si>
    <t>連結財政状態計算書
（負債及び資本）(IFRS)</t>
    <rPh sb="15" eb="17">
      <t>シホン</t>
    </rPh>
    <phoneticPr fontId="4"/>
  </si>
  <si>
    <t xml:space="preserve"> </t>
    <phoneticPr fontId="4"/>
  </si>
  <si>
    <t>-</t>
    <phoneticPr fontId="4"/>
  </si>
  <si>
    <t xml:space="preserve">　配当金の支払額 </t>
    <phoneticPr fontId="4"/>
  </si>
  <si>
    <t xml:space="preserve"> </t>
    <phoneticPr fontId="4"/>
  </si>
  <si>
    <t>米国特許取得件数*1</t>
    <rPh sb="0" eb="2">
      <t>ベイコク</t>
    </rPh>
    <rPh sb="2" eb="4">
      <t>トッキョ</t>
    </rPh>
    <rPh sb="4" eb="6">
      <t>シュトク</t>
    </rPh>
    <rPh sb="6" eb="8">
      <t>ケンスウ</t>
    </rPh>
    <phoneticPr fontId="4"/>
  </si>
  <si>
    <t>特許出願公開件数*1</t>
    <rPh sb="0" eb="2">
      <t>トッキョ</t>
    </rPh>
    <rPh sb="2" eb="4">
      <t>シュツガン</t>
    </rPh>
    <rPh sb="4" eb="6">
      <t>コウカイ</t>
    </rPh>
    <rPh sb="6" eb="8">
      <t>ケンスウ</t>
    </rPh>
    <phoneticPr fontId="4"/>
  </si>
  <si>
    <t>収益基準の変更により、遡及適用影響額を2016年3月期のデータに反映しています。</t>
    <phoneticPr fontId="4"/>
  </si>
  <si>
    <t xml:space="preserve"> </t>
    <phoneticPr fontId="4"/>
  </si>
  <si>
    <t>　流動負債</t>
    <phoneticPr fontId="4"/>
  </si>
  <si>
    <t>　</t>
    <phoneticPr fontId="4"/>
  </si>
  <si>
    <t>　　使用権資産</t>
    <rPh sb="2" eb="5">
      <t>シヨウケン</t>
    </rPh>
    <rPh sb="5" eb="7">
      <t>シサン</t>
    </rPh>
    <phoneticPr fontId="4"/>
  </si>
  <si>
    <t>-</t>
    <phoneticPr fontId="4"/>
  </si>
  <si>
    <t>　リース負債の返済による支出</t>
    <phoneticPr fontId="4"/>
  </si>
  <si>
    <t>　自己株式の取得による支出</t>
    <rPh sb="1" eb="3">
      <t>ジコ</t>
    </rPh>
    <rPh sb="3" eb="5">
      <t>カブシキ</t>
    </rPh>
    <rPh sb="6" eb="8">
      <t>シュトク</t>
    </rPh>
    <rPh sb="11" eb="13">
      <t>シシュツ</t>
    </rPh>
    <phoneticPr fontId="4"/>
  </si>
  <si>
    <t>財務活動によるキャッシュ・フロー</t>
    <phoneticPr fontId="4"/>
  </si>
  <si>
    <t>2010年3月期</t>
    <phoneticPr fontId="4"/>
  </si>
  <si>
    <t>2011年3月期</t>
    <phoneticPr fontId="4"/>
  </si>
  <si>
    <t>2012年3月期</t>
    <phoneticPr fontId="4"/>
  </si>
  <si>
    <t>2014年3月期</t>
    <phoneticPr fontId="4"/>
  </si>
  <si>
    <t>2015年3月期</t>
    <phoneticPr fontId="4"/>
  </si>
  <si>
    <t>2016年3月期</t>
    <phoneticPr fontId="4"/>
  </si>
  <si>
    <t>2017年3月期</t>
    <phoneticPr fontId="4"/>
  </si>
  <si>
    <t>2018年3月期</t>
    <phoneticPr fontId="4"/>
  </si>
  <si>
    <t>2019年3月期</t>
    <phoneticPr fontId="4"/>
  </si>
  <si>
    <t>2020年3月期</t>
    <phoneticPr fontId="4"/>
  </si>
  <si>
    <t>営業利益 (損失)</t>
    <rPh sb="0" eb="2">
      <t>エイギョウ</t>
    </rPh>
    <phoneticPr fontId="4"/>
  </si>
  <si>
    <t>営業利益率 (％)*1</t>
    <rPh sb="0" eb="2">
      <t>エイギョウ</t>
    </rPh>
    <phoneticPr fontId="4"/>
  </si>
  <si>
    <t>経常利益 (損失)</t>
  </si>
  <si>
    <t>経常利益率 (％)*2</t>
    <phoneticPr fontId="4"/>
  </si>
  <si>
    <t>当期純利益 (損失)</t>
  </si>
  <si>
    <t>当期純利益率 (％)*3</t>
    <phoneticPr fontId="4"/>
  </si>
  <si>
    <t>1株当たり当期純利益 (円)</t>
    <phoneticPr fontId="4"/>
  </si>
  <si>
    <t>営業利益率: 営業利益/売上高</t>
  </si>
  <si>
    <t>経常利益率: 経常利益/売上高</t>
  </si>
  <si>
    <t>当期純利益率: 当期純利益/売上高</t>
  </si>
  <si>
    <t>3月期末株価（終値）（円）</t>
    <phoneticPr fontId="4"/>
  </si>
  <si>
    <t>1株当たり親会社所有者帰属持分 (円)</t>
    <rPh sb="5" eb="8">
      <t>オヤガイシャ</t>
    </rPh>
    <rPh sb="8" eb="10">
      <t>ショユウ</t>
    </rPh>
    <rPh sb="10" eb="11">
      <t>シャ</t>
    </rPh>
    <rPh sb="11" eb="13">
      <t>キゾク</t>
    </rPh>
    <rPh sb="13" eb="15">
      <t>モチブン</t>
    </rPh>
    <phoneticPr fontId="4"/>
  </si>
  <si>
    <t>株価収益倍率 (PER) (倍)*1</t>
    <rPh sb="4" eb="5">
      <t>バイ</t>
    </rPh>
    <rPh sb="5" eb="6">
      <t>リツ</t>
    </rPh>
    <phoneticPr fontId="4"/>
  </si>
  <si>
    <t>株価純資産倍率 (PBR) (倍)*2</t>
    <rPh sb="5" eb="6">
      <t>バイ</t>
    </rPh>
    <phoneticPr fontId="4"/>
  </si>
  <si>
    <t>株価収益倍率 (PER):3月期末株価(終値)/基本的1株当たり当期利益　当期利益がマイナスの場合は表示していません。</t>
    <rPh sb="4" eb="5">
      <t>バイ</t>
    </rPh>
    <phoneticPr fontId="4"/>
  </si>
  <si>
    <t>株価純資産倍率 (PBR) : 3月期末株価(終値)/1株当たり親会社所有者帰属持分</t>
    <rPh sb="5" eb="6">
      <t>バイ</t>
    </rPh>
    <phoneticPr fontId="4"/>
  </si>
  <si>
    <t>2015年3月期までは日本基準。2016年3月期より国際会計基準（IFRS）で記載しています。</t>
    <rPh sb="39" eb="41">
      <t>キサイ</t>
    </rPh>
    <phoneticPr fontId="4"/>
  </si>
  <si>
    <t>主要財務データ指標 (収益性)</t>
    <phoneticPr fontId="4"/>
  </si>
  <si>
    <t>売上原価率 (％)*1</t>
    <rPh sb="0" eb="2">
      <t>ウリアゲ</t>
    </rPh>
    <rPh sb="2" eb="4">
      <t>ゲンカ</t>
    </rPh>
    <phoneticPr fontId="4"/>
  </si>
  <si>
    <t>営業利益率 (％)*2</t>
    <rPh sb="0" eb="2">
      <t>エイギョウ</t>
    </rPh>
    <rPh sb="2" eb="4">
      <t>リエキ</t>
    </rPh>
    <rPh sb="4" eb="5">
      <t>リツ</t>
    </rPh>
    <phoneticPr fontId="4"/>
  </si>
  <si>
    <t>経常利益率 (％)*3</t>
    <phoneticPr fontId="4"/>
  </si>
  <si>
    <t>当期利益率 (％)*4</t>
    <phoneticPr fontId="4"/>
  </si>
  <si>
    <t>親会社所有者帰属持分当期利益率 (ROE) (％)*5</t>
    <phoneticPr fontId="4"/>
  </si>
  <si>
    <t>総資産利益率 (ROA) (％)*6</t>
    <phoneticPr fontId="4"/>
  </si>
  <si>
    <t>売上原価率: 売上原価/売上収益</t>
    <rPh sb="0" eb="2">
      <t>ウリアゲ</t>
    </rPh>
    <rPh sb="2" eb="4">
      <t>ゲンカ</t>
    </rPh>
    <rPh sb="7" eb="9">
      <t>ウリアゲ</t>
    </rPh>
    <rPh sb="9" eb="11">
      <t>ゲンカ</t>
    </rPh>
    <rPh sb="14" eb="16">
      <t>シュウエキ</t>
    </rPh>
    <phoneticPr fontId="4"/>
  </si>
  <si>
    <t>営業利益率: 営業利益/売上収益</t>
    <rPh sb="14" eb="16">
      <t>シュウエキ</t>
    </rPh>
    <phoneticPr fontId="4"/>
  </si>
  <si>
    <t>経常利益率: 経常利益/売上高</t>
    <rPh sb="14" eb="15">
      <t>ダカ</t>
    </rPh>
    <phoneticPr fontId="4"/>
  </si>
  <si>
    <t>当期利益率: 当期利益/売上収益</t>
    <rPh sb="14" eb="16">
      <t>シュウエキ</t>
    </rPh>
    <phoneticPr fontId="4"/>
  </si>
  <si>
    <t>親会社所有者帰属持分当期利益率（ROE）: 親会社の所有者に帰属する当期利益/親会社の所有者に帰属する持分（当・前年度末の平均値）</t>
    <phoneticPr fontId="4"/>
  </si>
  <si>
    <t>総資産利益率（ROA）: 親会社の所有者に帰属する当期利益/資産合計（当・前年度末の平均値）</t>
    <phoneticPr fontId="4"/>
  </si>
  <si>
    <t>主要財務データ指標 (安全性)</t>
    <phoneticPr fontId="4"/>
  </si>
  <si>
    <t>資産合計　(百万円)</t>
    <rPh sb="0" eb="2">
      <t>シサン</t>
    </rPh>
    <rPh sb="2" eb="4">
      <t>ゴウケイ</t>
    </rPh>
    <phoneticPr fontId="4"/>
  </si>
  <si>
    <t>資本合計　(百万円)</t>
    <rPh sb="0" eb="2">
      <t>シホン</t>
    </rPh>
    <rPh sb="2" eb="4">
      <t>ゴウケイ</t>
    </rPh>
    <phoneticPr fontId="4"/>
  </si>
  <si>
    <t>親会社所有者帰属持分比率　(%)*1</t>
    <rPh sb="0" eb="3">
      <t>オヤガイシャ</t>
    </rPh>
    <rPh sb="3" eb="6">
      <t>ショユウシャ</t>
    </rPh>
    <rPh sb="6" eb="8">
      <t>キゾク</t>
    </rPh>
    <rPh sb="8" eb="10">
      <t>モチブン</t>
    </rPh>
    <rPh sb="10" eb="12">
      <t>ヒリツ</t>
    </rPh>
    <phoneticPr fontId="4"/>
  </si>
  <si>
    <t>１株当たり親会社所有者帰属持分　(円)</t>
    <phoneticPr fontId="4"/>
  </si>
  <si>
    <t>たな卸資産　(百万円)*2</t>
    <phoneticPr fontId="4"/>
  </si>
  <si>
    <t>たな卸資産回転期間　(月)*2</t>
    <phoneticPr fontId="4"/>
  </si>
  <si>
    <t>有利子負債　(百万円)*3</t>
    <phoneticPr fontId="4"/>
  </si>
  <si>
    <t>デット・エクイティ・レシオ　(倍)*4</t>
    <phoneticPr fontId="4"/>
  </si>
  <si>
    <t>たな卸資産: 商品及び製品+ 仕掛品+ 原材料及び貯蔵品　（2009年3月期より）たな卸資産回転期間(月): たな卸資産（当・前年度末の平均値）/売上収益×12（ヶ月）</t>
    <rPh sb="75" eb="77">
      <t>シュウエキ</t>
    </rPh>
    <phoneticPr fontId="4"/>
  </si>
  <si>
    <t>有利子負債: 短期借入金+ コマーシャルペーパー+ 一年内に償還期日の到来する社債+ リース債務+ 社債+ 長期借入金</t>
    <rPh sb="46" eb="48">
      <t>サイム</t>
    </rPh>
    <phoneticPr fontId="4"/>
  </si>
  <si>
    <t>デット・エクイティ・レシオ(倍): 有利子負債/資本合計</t>
    <rPh sb="24" eb="26">
      <t>シホン</t>
    </rPh>
    <rPh sb="26" eb="28">
      <t>ゴウケイ</t>
    </rPh>
    <phoneticPr fontId="4"/>
  </si>
  <si>
    <t>インタレスト・カバレッジ・レシオ(倍): 営業活動キャッシュ・フロー／利払い（連結キャッシュフロー計算書の利息の支払額を使用）</t>
    <phoneticPr fontId="4"/>
  </si>
  <si>
    <t>（単位: 件）</t>
    <rPh sb="5" eb="6">
      <t>ケン</t>
    </rPh>
    <phoneticPr fontId="4"/>
  </si>
  <si>
    <t>2014年</t>
    <phoneticPr fontId="4"/>
  </si>
  <si>
    <t>2015年</t>
    <phoneticPr fontId="4"/>
  </si>
  <si>
    <t>2016年</t>
    <phoneticPr fontId="4"/>
  </si>
  <si>
    <t>2017年</t>
    <phoneticPr fontId="4"/>
  </si>
  <si>
    <t>2018年</t>
    <phoneticPr fontId="4"/>
  </si>
  <si>
    <t>1月～12月までのデータ。</t>
    <rPh sb="1" eb="2">
      <t>ガツ</t>
    </rPh>
    <rPh sb="5" eb="6">
      <t>ガツ</t>
    </rPh>
    <phoneticPr fontId="4"/>
  </si>
  <si>
    <t>（単位: 人）</t>
  </si>
  <si>
    <t>　　全社(共通)</t>
  </si>
  <si>
    <t>単体従業員数*1</t>
    <rPh sb="0" eb="2">
      <t>タンタイ</t>
    </rPh>
    <phoneticPr fontId="4"/>
  </si>
  <si>
    <t>2008年3月期</t>
  </si>
  <si>
    <t>2009年3月期</t>
  </si>
  <si>
    <t>研究開発投資 (百万円)</t>
    <rPh sb="4" eb="6">
      <t>トウシ</t>
    </rPh>
    <phoneticPr fontId="4"/>
  </si>
  <si>
    <t>研究開発費対売上収益比率 (％)</t>
    <rPh sb="6" eb="8">
      <t>ウリアゲ</t>
    </rPh>
    <rPh sb="8" eb="10">
      <t>シュウエキ</t>
    </rPh>
    <rPh sb="10" eb="12">
      <t>ヒリツ</t>
    </rPh>
    <phoneticPr fontId="4"/>
  </si>
  <si>
    <t>事業別研究開発投資 (百万円)</t>
    <rPh sb="7" eb="9">
      <t>トウシ</t>
    </rPh>
    <phoneticPr fontId="4"/>
  </si>
  <si>
    <t>設備投資額　(百万円)*</t>
  </si>
  <si>
    <t>事業別設備投資額　(百万円)</t>
  </si>
  <si>
    <t>減価償却費　(百万円)*</t>
    <phoneticPr fontId="4"/>
  </si>
  <si>
    <t>事業別減価償却費　(百万円)</t>
    <phoneticPr fontId="4"/>
  </si>
  <si>
    <t>2017年3月期より無形資産(開発費)計上しているものを研究開発支出に含めています。</t>
    <rPh sb="4" eb="5">
      <t>ネン</t>
    </rPh>
    <rPh sb="6" eb="8">
      <t>ガツキ</t>
    </rPh>
    <rPh sb="10" eb="12">
      <t>ムケイ</t>
    </rPh>
    <phoneticPr fontId="4"/>
  </si>
  <si>
    <t>セグメント情報 (地域ごとの情報)</t>
    <rPh sb="9" eb="11">
      <t>チイキ</t>
    </rPh>
    <rPh sb="14" eb="16">
      <t>ジョウホウ</t>
    </rPh>
    <phoneticPr fontId="4"/>
  </si>
  <si>
    <t>セグメント情報 (事業別)</t>
  </si>
  <si>
    <t>【751,240】</t>
    <phoneticPr fontId="4"/>
  </si>
  <si>
    <t>【685,446】</t>
    <phoneticPr fontId="4"/>
  </si>
  <si>
    <t>【586,019】</t>
    <phoneticPr fontId="4"/>
  </si>
  <si>
    <t>【520,487】</t>
    <phoneticPr fontId="4"/>
  </si>
  <si>
    <t>【383,024】</t>
    <phoneticPr fontId="4"/>
  </si>
  <si>
    <t>【360,703】</t>
    <phoneticPr fontId="4"/>
  </si>
  <si>
    <t>【296,169】</t>
    <phoneticPr fontId="4"/>
  </si>
  <si>
    <t>【225,894】</t>
    <phoneticPr fontId="4"/>
  </si>
  <si>
    <t>【179,013】</t>
    <phoneticPr fontId="4"/>
  </si>
  <si>
    <t>【205,446】</t>
    <phoneticPr fontId="4"/>
  </si>
  <si>
    <t>【170,757】</t>
    <phoneticPr fontId="4"/>
  </si>
  <si>
    <t>【200,538】</t>
    <phoneticPr fontId="4"/>
  </si>
  <si>
    <t>【248,026】</t>
    <phoneticPr fontId="4"/>
  </si>
  <si>
    <t>【226,334】</t>
    <phoneticPr fontId="4"/>
  </si>
  <si>
    <t>【274,540】</t>
    <phoneticPr fontId="4"/>
  </si>
  <si>
    <t>【55,797】</t>
    <phoneticPr fontId="4"/>
  </si>
  <si>
    <t>【56,818】</t>
    <phoneticPr fontId="4"/>
  </si>
  <si>
    <t>【65,434】</t>
    <phoneticPr fontId="4"/>
  </si>
  <si>
    <t>【62,024】</t>
    <phoneticPr fontId="4"/>
  </si>
  <si>
    <t>【62,426】</t>
    <phoneticPr fontId="4"/>
  </si>
  <si>
    <t>【73,222】</t>
    <phoneticPr fontId="4"/>
  </si>
  <si>
    <t>【72,518】</t>
    <phoneticPr fontId="4"/>
  </si>
  <si>
    <t>【53,877】</t>
    <phoneticPr fontId="4"/>
  </si>
  <si>
    <t>【64,708】</t>
    <phoneticPr fontId="4"/>
  </si>
  <si>
    <t>【72,381】</t>
    <phoneticPr fontId="4"/>
  </si>
  <si>
    <t>【77,242】</t>
    <phoneticPr fontId="4"/>
  </si>
  <si>
    <t>【18,312】</t>
    <phoneticPr fontId="4"/>
  </si>
  <si>
    <t>【26,363】</t>
    <phoneticPr fontId="4"/>
  </si>
  <si>
    <t>【24,954】</t>
    <phoneticPr fontId="4"/>
  </si>
  <si>
    <t>【28,622】</t>
    <phoneticPr fontId="4"/>
  </si>
  <si>
    <t>【24,461】</t>
    <phoneticPr fontId="4"/>
  </si>
  <si>
    <t>営業利益 (損失)</t>
  </si>
  <si>
    <t>　　全社費用*1</t>
    <rPh sb="2" eb="4">
      <t>ゼンシャ</t>
    </rPh>
    <rPh sb="4" eb="6">
      <t>ヒヨウ</t>
    </rPh>
    <phoneticPr fontId="4"/>
  </si>
  <si>
    <t>2012年3月期より、全社費用の配賦方法を変更しています。</t>
    <rPh sb="4" eb="5">
      <t>ネン</t>
    </rPh>
    <rPh sb="6" eb="8">
      <t>ガツキ</t>
    </rPh>
    <rPh sb="11" eb="13">
      <t>ゼンシャ</t>
    </rPh>
    <rPh sb="13" eb="15">
      <t>ヒヨウ</t>
    </rPh>
    <rPh sb="16" eb="18">
      <t>ハイフ</t>
    </rPh>
    <rPh sb="18" eb="20">
      <t>ホウホウ</t>
    </rPh>
    <rPh sb="21" eb="23">
      <t>ヘンコウ</t>
    </rPh>
    <phoneticPr fontId="4"/>
  </si>
  <si>
    <t>　　税金等調整前当期純利益 (損失)</t>
  </si>
  <si>
    <t>　　貸倒引当金の増減額 (減少）</t>
  </si>
  <si>
    <t>　　製品保証引当金の増減額 (減少）</t>
  </si>
  <si>
    <t>　　退職給付引当金の増減額 (減少）</t>
  </si>
  <si>
    <t>　　役員退職慰労引当金の増減額 (減少）</t>
  </si>
  <si>
    <t>　　売上債権の増減額 (増加)</t>
  </si>
  <si>
    <t>　　たな卸資産の増減額 (増加)</t>
  </si>
  <si>
    <t>　　仕入債務の増減額 (減少)</t>
  </si>
  <si>
    <t>　　連結の範囲の変更を伴う子会社
    株式の取得による支出</t>
  </si>
  <si>
    <t>　　貸付金の増減額 (増加) (純額)</t>
  </si>
  <si>
    <t>　　短期借入金の増減額 (減少) (純額)</t>
  </si>
  <si>
    <t>　　コマーシャルペーパーの増減額
　　(減少）(純額)</t>
  </si>
  <si>
    <t>現金及び現金同等物の増減額 (減少)</t>
  </si>
  <si>
    <t>連結貸借対照表
（負債及び純資産の部）</t>
    <phoneticPr fontId="4"/>
  </si>
  <si>
    <t>2015年3月期</t>
  </si>
  <si>
    <t>[ 純資産の部]</t>
    <phoneticPr fontId="4"/>
  </si>
  <si>
    <t xml:space="preserve">自己株式 </t>
  </si>
  <si>
    <t>　　営業利益 （損失）</t>
  </si>
  <si>
    <t>　　経常利益 （損失）</t>
  </si>
  <si>
    <t>　　税金等調整前当期純利益 (損失）</t>
  </si>
  <si>
    <t>　　親会社株主に帰属する当期純利益 (損失)</t>
    <phoneticPr fontId="4"/>
  </si>
  <si>
    <t>割増退職金等の支払額は、国内の希望退職及び中国の生産子会社の操業停止の伴う</t>
    <rPh sb="0" eb="2">
      <t>ワリマシ</t>
    </rPh>
    <rPh sb="2" eb="5">
      <t>タイショクキン</t>
    </rPh>
    <rPh sb="5" eb="6">
      <t>トウ</t>
    </rPh>
    <rPh sb="7" eb="9">
      <t>シハライ</t>
    </rPh>
    <rPh sb="9" eb="10">
      <t>ガク</t>
    </rPh>
    <rPh sb="12" eb="14">
      <t>コクナイ</t>
    </rPh>
    <rPh sb="15" eb="17">
      <t>キボウ</t>
    </rPh>
    <rPh sb="17" eb="19">
      <t>タイショク</t>
    </rPh>
    <rPh sb="19" eb="20">
      <t>オヨ</t>
    </rPh>
    <rPh sb="21" eb="23">
      <t>チュウゴク</t>
    </rPh>
    <rPh sb="24" eb="26">
      <t>セイサン</t>
    </rPh>
    <rPh sb="26" eb="29">
      <t>コガイシャ</t>
    </rPh>
    <rPh sb="30" eb="32">
      <t>ソウギョウ</t>
    </rPh>
    <rPh sb="32" eb="34">
      <t>テイシ</t>
    </rPh>
    <rPh sb="35" eb="36">
      <t>トモナ</t>
    </rPh>
    <phoneticPr fontId="4"/>
  </si>
  <si>
    <t>割増退職金の支払額を表示しております。</t>
    <phoneticPr fontId="4"/>
  </si>
  <si>
    <t>経常利益 (損失)</t>
    <phoneticPr fontId="4"/>
  </si>
  <si>
    <t>親会社の所有者に帰属する当期利益 (損失)</t>
    <rPh sb="4" eb="6">
      <t>ショユウ</t>
    </rPh>
    <rPh sb="6" eb="7">
      <t>シャ</t>
    </rPh>
    <phoneticPr fontId="4"/>
  </si>
  <si>
    <r>
      <t>基本的1</t>
    </r>
    <r>
      <rPr>
        <sz val="10"/>
        <color indexed="8"/>
        <rFont val="ＭＳ Ｐゴシック"/>
        <family val="3"/>
        <charset val="128"/>
      </rPr>
      <t>株当たり当期利益 (円)</t>
    </r>
    <rPh sb="0" eb="3">
      <t>キホンテキ</t>
    </rPh>
    <rPh sb="8" eb="10">
      <t>トウキ</t>
    </rPh>
    <rPh sb="10" eb="12">
      <t>リエキ</t>
    </rPh>
    <phoneticPr fontId="4"/>
  </si>
  <si>
    <r>
      <t>インタレスト・カバレッジ・レシオ(倍)</t>
    </r>
    <r>
      <rPr>
        <sz val="10"/>
        <color indexed="8"/>
        <rFont val="ＭＳ Ｐゴシック"/>
        <family val="3"/>
        <charset val="128"/>
      </rPr>
      <t>*5</t>
    </r>
    <phoneticPr fontId="4"/>
  </si>
  <si>
    <t>2012年</t>
  </si>
  <si>
    <t>2013年</t>
  </si>
  <si>
    <t>2021年3月期</t>
    <phoneticPr fontId="4"/>
  </si>
  <si>
    <t>2019年</t>
  </si>
  <si>
    <t>2020年</t>
  </si>
  <si>
    <t>2020年3月期</t>
  </si>
  <si>
    <t>2020年3月期</t>
    <rPh sb="4" eb="5">
      <t>ネン</t>
    </rPh>
    <phoneticPr fontId="4"/>
  </si>
  <si>
    <t>2021年3月期</t>
  </si>
  <si>
    <t>2021年3月期</t>
    <rPh sb="4" eb="5">
      <t>ネン</t>
    </rPh>
    <phoneticPr fontId="4"/>
  </si>
  <si>
    <t>2019年3月期</t>
  </si>
  <si>
    <t xml:space="preserve"> </t>
  </si>
  <si>
    <t>　社債の発行による収入</t>
    <rPh sb="1" eb="3">
      <t>シャサイ</t>
    </rPh>
    <rPh sb="4" eb="6">
      <t>ハッコウ</t>
    </rPh>
    <rPh sb="9" eb="11">
      <t>シュウニュウ</t>
    </rPh>
    <phoneticPr fontId="4"/>
  </si>
  <si>
    <t>　社債の償還による支出</t>
    <rPh sb="1" eb="3">
      <t>シャサイ</t>
    </rPh>
    <rPh sb="4" eb="6">
      <t>ショウカン</t>
    </rPh>
    <rPh sb="9" eb="11">
      <t>シシュツ</t>
    </rPh>
    <phoneticPr fontId="4"/>
  </si>
  <si>
    <t>【62,848】</t>
  </si>
  <si>
    <t>【58,065】</t>
    <phoneticPr fontId="4"/>
  </si>
  <si>
    <t>【245,029】</t>
    <phoneticPr fontId="4"/>
  </si>
  <si>
    <t>2022年3月期</t>
    <phoneticPr fontId="4"/>
  </si>
  <si>
    <t>2022年3月期</t>
    <phoneticPr fontId="4"/>
  </si>
  <si>
    <t>-</t>
    <phoneticPr fontId="4"/>
  </si>
  <si>
    <t>　長期借入金の返済による支出</t>
    <phoneticPr fontId="4"/>
  </si>
  <si>
    <t xml:space="preserve">　長期借入れによる収入 </t>
    <phoneticPr fontId="4"/>
  </si>
  <si>
    <t>2008年3月期</t>
    <phoneticPr fontId="4"/>
  </si>
  <si>
    <t>　　コンポーネント事業</t>
    <phoneticPr fontId="4"/>
  </si>
  <si>
    <t>【150,203】</t>
    <phoneticPr fontId="4"/>
  </si>
  <si>
    <t>【184,774】</t>
    <phoneticPr fontId="4"/>
  </si>
  <si>
    <t>【25,788】</t>
    <phoneticPr fontId="4"/>
  </si>
  <si>
    <t>【27,610】</t>
    <phoneticPr fontId="4"/>
  </si>
  <si>
    <t>【178,234】</t>
    <phoneticPr fontId="4"/>
  </si>
  <si>
    <t>【211,216】</t>
    <phoneticPr fontId="4"/>
  </si>
  <si>
    <t>【73,243】</t>
    <phoneticPr fontId="4"/>
  </si>
  <si>
    <t>【40,869】</t>
    <phoneticPr fontId="4"/>
  </si>
  <si>
    <t>【36,050】</t>
    <phoneticPr fontId="4"/>
  </si>
  <si>
    <t>2022年3月期</t>
    <phoneticPr fontId="4"/>
  </si>
  <si>
    <t>2021年</t>
    <phoneticPr fontId="4"/>
  </si>
  <si>
    <t>2022年3月期</t>
    <rPh sb="4" eb="5">
      <t>ネン</t>
    </rPh>
    <phoneticPr fontId="4"/>
  </si>
  <si>
    <t>　　在外子会社の清算による換算差額累計額の純損益への振替</t>
    <phoneticPr fontId="4"/>
  </si>
  <si>
    <t>2021年4月１日付で、新たな報告セグメントとして「コンポーネント事業」を設定し、従来、「産業機器・その他」に含まれていたデジタルソリューションズ事業、カスタムプロダクツ事業及びガラス事業を移管しております。</t>
    <phoneticPr fontId="4"/>
  </si>
  <si>
    <t>2021年4月１日付で、新たな報告セグメントとして「コンポーネント事業」を設定し、従来、「産業機器・その他」に含まれていたデジタルソリューションズ事業、カスタムプロダクツ事業及びガラス事業を移管しております。</t>
    <phoneticPr fontId="4"/>
  </si>
  <si>
    <t>親会社所有者帰属持分比率: 親会社の所有者に帰属する持分/資産合計</t>
    <rPh sb="14" eb="17">
      <t>オヤカイシャ</t>
    </rPh>
    <rPh sb="18" eb="21">
      <t>ショユウシャ</t>
    </rPh>
    <rPh sb="22" eb="24">
      <t>キゾク</t>
    </rPh>
    <rPh sb="26" eb="27">
      <t>モ</t>
    </rPh>
    <rPh sb="27" eb="28">
      <t>ブン</t>
    </rPh>
    <rPh sb="29" eb="31">
      <t>シサン</t>
    </rPh>
    <rPh sb="31" eb="33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</si>
</sst>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76" formatCode="yyyy/mm/dd"/>
    <numFmt numFmtId="177" formatCode="0_);\(0\)"/>
    <numFmt numFmtId="178" formatCode="#,##0.0_);\(#,##0.0\)"/>
    <numFmt numFmtId="179" formatCode="#,##0.00_);\(#,##0.00\)"/>
    <numFmt numFmtId="180" formatCode="\+#,##0_);\(#,##0\);0_)"/>
    <numFmt numFmtId="181" formatCode="\+#,##0.0_);\(#,##0.0\);0.0_)"/>
    <numFmt numFmtId="182" formatCode="\+#,##0.00_);\(#,##0.00\);0.00_)"/>
    <numFmt numFmtId="183" formatCode="\+0.0%_);\(0.0%\);0.0%_)"/>
    <numFmt numFmtId="184" formatCode="\+0.00%_);\(0.00%\);0.00%_)"/>
    <numFmt numFmtId="185" formatCode="#,##0_);\(#,##0\)"/>
    <numFmt numFmtId="186" formatCode="0.0%_);\(0.0%\)"/>
    <numFmt numFmtId="187" formatCode="0.00%;&quot;▲&quot;0.00%"/>
    <numFmt numFmtId="188" formatCode="0."/>
    <numFmt numFmtId="189" formatCode="@*."/>
    <numFmt numFmtId="190" formatCode="#,##0_);[Red]\(#,##0\)"/>
    <numFmt numFmtId="191" formatCode="0.0_ "/>
    <numFmt numFmtId="192" formatCode="0.0_);[Red]\(0.0\)"/>
    <numFmt numFmtId="193" formatCode="#,##0.0_);[Red]\(#,##0.0\)"/>
    <numFmt numFmtId="194" formatCode="0.0%"/>
    <numFmt numFmtId="195" formatCode="#,##0.00_);[Red]\(#,##0.00\)"/>
    <numFmt numFmtId="196" formatCode="0.00_);[Red]\(0.00\)"/>
    <numFmt numFmtId="197" formatCode="0.00_);\(0.00\)"/>
    <numFmt numFmtId="198" formatCode="0.0_);\(0.0\)"/>
    <numFmt numFmtId="199" formatCode="#,##0.0;[Red]\-#,##0.0"/>
    <numFmt numFmtId="200" formatCode="0_);[Red]\(0\)"/>
  </numFmts>
  <fonts count="36" x14ac:knownFonts="1">
    <font>
      <sz val="11"/>
      <name val="ＭＳ Ｐゴシック"/>
      <family val="3"/>
      <charset val="128"/>
    </font>
    <font>
      <sz val="10"/>
      <name val="Arial"/>
      <family val="2"/>
    </font>
    <font>
      <sz val="12"/>
      <name val="ＭＳ Ｐ明朝"/>
      <family val="1"/>
      <charset val="128"/>
    </font>
    <font>
      <sz val="1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3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 style="thin">
        <color indexed="8"/>
      </bottom>
      <diagonal/>
    </border>
    <border>
      <left style="thin">
        <color theme="0"/>
      </left>
      <right/>
      <top style="thin">
        <color indexed="8"/>
      </top>
      <bottom style="thin">
        <color indexed="8"/>
      </bottom>
      <diagonal/>
    </border>
    <border>
      <left style="thin">
        <color theme="0"/>
      </left>
      <right/>
      <top style="thin">
        <color indexed="64"/>
      </top>
      <bottom style="thin">
        <color indexed="8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7">
    <xf numFmtId="0" fontId="0" fillId="0" borderId="0">
      <alignment vertical="center"/>
    </xf>
    <xf numFmtId="20" fontId="5" fillId="0" borderId="0" applyFill="0" applyBorder="0" applyProtection="0">
      <alignment vertical="center"/>
    </xf>
    <xf numFmtId="14" fontId="5" fillId="0" borderId="0" applyFill="0" applyBorder="0" applyProtection="0">
      <alignment vertical="center"/>
    </xf>
    <xf numFmtId="176" fontId="5" fillId="0" borderId="0" applyFill="0" applyBorder="0" applyProtection="0">
      <alignment vertical="center"/>
    </xf>
    <xf numFmtId="9" fontId="5" fillId="0" borderId="0" applyFill="0" applyBorder="0" applyProtection="0">
      <alignment vertical="center"/>
    </xf>
    <xf numFmtId="9" fontId="5" fillId="0" borderId="0" applyFill="0" applyBorder="0" applyProtection="0">
      <alignment vertical="center"/>
    </xf>
    <xf numFmtId="9" fontId="5" fillId="0" borderId="0" applyFill="0" applyBorder="0" applyProtection="0">
      <alignment vertical="center"/>
    </xf>
    <xf numFmtId="9" fontId="5" fillId="0" borderId="0" applyFill="0" applyBorder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ill="0" applyBorder="0" applyAlignment="0" applyProtection="0"/>
    <xf numFmtId="186" fontId="5" fillId="0" borderId="0" applyFill="0" applyBorder="0" applyProtection="0">
      <alignment vertical="center"/>
    </xf>
    <xf numFmtId="187" fontId="5" fillId="0" borderId="0" applyFill="0" applyBorder="0" applyProtection="0">
      <alignment vertical="center"/>
    </xf>
    <xf numFmtId="177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80" fontId="5" fillId="0" borderId="0" applyFill="0" applyBorder="0" applyProtection="0">
      <alignment vertical="center"/>
    </xf>
    <xf numFmtId="183" fontId="5" fillId="0" borderId="0" applyFill="0" applyBorder="0" applyProtection="0">
      <alignment vertical="center"/>
    </xf>
    <xf numFmtId="184" fontId="5" fillId="0" borderId="0" applyFill="0" applyBorder="0" applyProtection="0">
      <alignment vertical="center"/>
    </xf>
    <xf numFmtId="181" fontId="5" fillId="0" borderId="0" applyFill="0" applyBorder="0" applyProtection="0">
      <alignment vertical="center"/>
    </xf>
    <xf numFmtId="182" fontId="5" fillId="0" borderId="0" applyFill="0" applyBorder="0" applyProtection="0">
      <alignment vertical="center"/>
    </xf>
    <xf numFmtId="178" fontId="5" fillId="0" borderId="0" applyFill="0" applyBorder="0" applyProtection="0">
      <alignment vertical="center"/>
    </xf>
    <xf numFmtId="179" fontId="5" fillId="0" borderId="0" applyFill="0" applyBorder="0" applyProtection="0">
      <alignment vertical="center"/>
    </xf>
    <xf numFmtId="0" fontId="5" fillId="2" borderId="0" applyNumberFormat="0" applyBorder="0">
      <alignment vertical="center"/>
      <protection locked="0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85" fontId="2" fillId="0" borderId="0"/>
    <xf numFmtId="0" fontId="5" fillId="0" borderId="0">
      <alignment vertical="center"/>
    </xf>
    <xf numFmtId="49" fontId="5" fillId="0" borderId="0" applyFill="0" applyBorder="0" applyProtection="0">
      <alignment vertical="center"/>
    </xf>
  </cellStyleXfs>
  <cellXfs count="363">
    <xf numFmtId="0" fontId="0" fillId="0" borderId="0" xfId="0">
      <alignment vertical="center"/>
    </xf>
    <xf numFmtId="185" fontId="7" fillId="0" borderId="0" xfId="34" applyFont="1" applyFill="1"/>
    <xf numFmtId="185" fontId="8" fillId="0" borderId="0" xfId="34" applyFont="1" applyFill="1" applyAlignment="1">
      <alignment horizontal="center" vertical="center"/>
    </xf>
    <xf numFmtId="185" fontId="9" fillId="0" borderId="0" xfId="34" applyFont="1" applyFill="1" applyAlignment="1">
      <alignment horizontal="center"/>
    </xf>
    <xf numFmtId="185" fontId="9" fillId="0" borderId="0" xfId="34" applyFont="1" applyFill="1"/>
    <xf numFmtId="185" fontId="10" fillId="0" borderId="0" xfId="34" applyFont="1" applyFill="1" applyAlignment="1">
      <alignment horizontal="center"/>
    </xf>
    <xf numFmtId="185" fontId="11" fillId="0" borderId="0" xfId="34" applyFont="1" applyFill="1" applyAlignment="1">
      <alignment horizontal="center"/>
    </xf>
    <xf numFmtId="185" fontId="13" fillId="0" borderId="0" xfId="34" applyFont="1" applyFill="1"/>
    <xf numFmtId="185" fontId="14" fillId="0" borderId="0" xfId="34" applyFont="1" applyFill="1"/>
    <xf numFmtId="185" fontId="14" fillId="0" borderId="0" xfId="34" applyFont="1" applyFill="1" applyAlignment="1"/>
    <xf numFmtId="188" fontId="15" fillId="0" borderId="0" xfId="34" applyNumberFormat="1" applyFont="1" applyFill="1" applyAlignment="1">
      <alignment horizontal="right"/>
    </xf>
    <xf numFmtId="189" fontId="16" fillId="0" borderId="0" xfId="34" applyNumberFormat="1" applyFont="1" applyFill="1"/>
    <xf numFmtId="185" fontId="16" fillId="0" borderId="0" xfId="34" applyFont="1" applyFill="1" applyAlignment="1">
      <alignment horizontal="center"/>
    </xf>
    <xf numFmtId="185" fontId="16" fillId="0" borderId="0" xfId="34" quotePrefix="1" applyFont="1" applyFill="1" applyAlignment="1">
      <alignment horizontal="center"/>
    </xf>
    <xf numFmtId="0" fontId="16" fillId="0" borderId="0" xfId="34" applyNumberFormat="1" applyFont="1" applyFill="1" applyProtection="1">
      <protection locked="0"/>
    </xf>
    <xf numFmtId="189" fontId="9" fillId="0" borderId="0" xfId="34" applyNumberFormat="1" applyFont="1" applyFill="1"/>
    <xf numFmtId="188" fontId="13" fillId="0" borderId="0" xfId="34" applyNumberFormat="1" applyFont="1" applyFill="1" applyAlignment="1">
      <alignment horizontal="right"/>
    </xf>
    <xf numFmtId="189" fontId="15" fillId="0" borderId="0" xfId="34" applyNumberFormat="1" applyFont="1" applyFill="1"/>
    <xf numFmtId="188" fontId="12" fillId="0" borderId="0" xfId="34" applyNumberFormat="1" applyFont="1" applyFill="1" applyAlignment="1">
      <alignment horizontal="right"/>
    </xf>
    <xf numFmtId="31" fontId="9" fillId="0" borderId="0" xfId="26" applyNumberFormat="1" applyFont="1" applyFill="1" applyBorder="1" applyAlignment="1">
      <alignment horizontal="center"/>
      <protection locked="0"/>
    </xf>
    <xf numFmtId="185" fontId="12" fillId="0" borderId="0" xfId="34" applyFont="1" applyFill="1" applyAlignment="1">
      <alignment horizontal="center"/>
    </xf>
    <xf numFmtId="31" fontId="12" fillId="0" borderId="0" xfId="26" applyNumberFormat="1" applyFont="1" applyFill="1" applyBorder="1" applyAlignment="1">
      <alignment horizontal="center"/>
      <protection locked="0"/>
    </xf>
    <xf numFmtId="185" fontId="12" fillId="0" borderId="0" xfId="34" applyFont="1" applyFill="1"/>
    <xf numFmtId="0" fontId="17" fillId="0" borderId="0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17" fillId="0" borderId="3" xfId="0" applyFont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9" fillId="3" borderId="57" xfId="0" applyFont="1" applyFill="1" applyBorder="1" applyAlignment="1">
      <alignment horizontal="center" vertical="center"/>
    </xf>
    <xf numFmtId="0" fontId="19" fillId="3" borderId="58" xfId="0" applyFont="1" applyFill="1" applyBorder="1" applyAlignment="1">
      <alignment horizontal="center" vertical="center"/>
    </xf>
    <xf numFmtId="0" fontId="19" fillId="3" borderId="67" xfId="0" applyFont="1" applyFill="1" applyBorder="1" applyAlignment="1">
      <alignment horizontal="center" vertical="center"/>
    </xf>
    <xf numFmtId="0" fontId="19" fillId="3" borderId="69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1" fillId="0" borderId="26" xfId="0" applyFont="1" applyFill="1" applyBorder="1">
      <alignment vertical="center"/>
    </xf>
    <xf numFmtId="0" fontId="21" fillId="0" borderId="10" xfId="0" applyFont="1" applyFill="1" applyBorder="1">
      <alignment vertical="center"/>
    </xf>
    <xf numFmtId="0" fontId="21" fillId="0" borderId="0" xfId="0" applyFont="1">
      <alignment vertical="center"/>
    </xf>
    <xf numFmtId="178" fontId="21" fillId="0" borderId="13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1" fillId="0" borderId="3" xfId="0" applyFont="1" applyFill="1" applyBorder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>
      <alignment vertical="center"/>
    </xf>
    <xf numFmtId="190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190" fontId="21" fillId="0" borderId="0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91" fontId="7" fillId="0" borderId="0" xfId="0" applyNumberFormat="1" applyFont="1" applyFill="1" applyBorder="1">
      <alignment vertical="center"/>
    </xf>
    <xf numFmtId="185" fontId="7" fillId="0" borderId="0" xfId="0" applyNumberFormat="1" applyFont="1" applyFill="1" applyBorder="1">
      <alignment vertical="center"/>
    </xf>
    <xf numFmtId="0" fontId="26" fillId="0" borderId="0" xfId="0" applyFont="1" applyFill="1" applyBorder="1">
      <alignment vertical="center"/>
    </xf>
    <xf numFmtId="185" fontId="26" fillId="0" borderId="0" xfId="0" applyNumberFormat="1" applyFont="1" applyFill="1" applyBorder="1">
      <alignment vertical="center"/>
    </xf>
    <xf numFmtId="185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29" fillId="0" borderId="3" xfId="0" applyFont="1" applyFill="1" applyBorder="1" applyAlignment="1">
      <alignment horizontal="left" vertical="center"/>
    </xf>
    <xf numFmtId="0" fontId="17" fillId="0" borderId="3" xfId="0" applyFont="1" applyFill="1" applyBorder="1">
      <alignment vertical="center"/>
    </xf>
    <xf numFmtId="0" fontId="17" fillId="0" borderId="3" xfId="0" applyFont="1" applyFill="1" applyBorder="1" applyAlignment="1">
      <alignment horizontal="right" vertical="center"/>
    </xf>
    <xf numFmtId="0" fontId="22" fillId="0" borderId="21" xfId="0" applyFont="1" applyFill="1" applyBorder="1" applyAlignment="1">
      <alignment horizontal="center" vertical="center"/>
    </xf>
    <xf numFmtId="38" fontId="21" fillId="0" borderId="11" xfId="13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9" xfId="0" applyFont="1" applyFill="1" applyBorder="1">
      <alignment vertical="center"/>
    </xf>
    <xf numFmtId="0" fontId="22" fillId="0" borderId="0" xfId="0" applyFont="1" applyFill="1">
      <alignment vertical="center"/>
    </xf>
    <xf numFmtId="193" fontId="7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178" fontId="21" fillId="0" borderId="11" xfId="0" applyNumberFormat="1" applyFont="1" applyFill="1" applyBorder="1" applyAlignment="1">
      <alignment horizontal="right" vertical="center"/>
    </xf>
    <xf numFmtId="198" fontId="21" fillId="0" borderId="20" xfId="0" applyNumberFormat="1" applyFont="1" applyFill="1" applyBorder="1" applyAlignment="1">
      <alignment horizontal="right" vertical="center"/>
    </xf>
    <xf numFmtId="198" fontId="21" fillId="0" borderId="13" xfId="0" applyNumberFormat="1" applyFont="1" applyFill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3" xfId="0" applyFont="1" applyBorder="1">
      <alignment vertical="center"/>
    </xf>
    <xf numFmtId="0" fontId="15" fillId="0" borderId="3" xfId="0" applyFont="1" applyBorder="1" applyAlignment="1">
      <alignment horizontal="right" vertical="center"/>
    </xf>
    <xf numFmtId="0" fontId="22" fillId="0" borderId="1" xfId="0" applyFont="1" applyFill="1" applyBorder="1">
      <alignment vertical="center"/>
    </xf>
    <xf numFmtId="0" fontId="20" fillId="0" borderId="22" xfId="0" applyFont="1" applyFill="1" applyBorder="1" applyAlignment="1">
      <alignment horizontal="center" vertical="center"/>
    </xf>
    <xf numFmtId="190" fontId="21" fillId="0" borderId="6" xfId="0" applyNumberFormat="1" applyFont="1" applyFill="1" applyBorder="1" applyAlignment="1">
      <alignment horizontal="right" vertical="center"/>
    </xf>
    <xf numFmtId="0" fontId="22" fillId="0" borderId="10" xfId="0" applyFont="1" applyFill="1" applyBorder="1">
      <alignment vertical="center"/>
    </xf>
    <xf numFmtId="193" fontId="21" fillId="0" borderId="20" xfId="0" applyNumberFormat="1" applyFont="1" applyFill="1" applyBorder="1" applyAlignment="1">
      <alignment horizontal="right" vertical="center"/>
    </xf>
    <xf numFmtId="190" fontId="21" fillId="0" borderId="13" xfId="0" applyNumberFormat="1" applyFont="1" applyFill="1" applyBorder="1" applyAlignment="1">
      <alignment horizontal="right" vertical="center"/>
    </xf>
    <xf numFmtId="190" fontId="21" fillId="0" borderId="13" xfId="0" applyNumberFormat="1" applyFont="1" applyFill="1" applyBorder="1" applyAlignment="1">
      <alignment horizontal="right" vertical="center" wrapText="1"/>
    </xf>
    <xf numFmtId="192" fontId="21" fillId="0" borderId="20" xfId="0" applyNumberFormat="1" applyFont="1" applyFill="1" applyBorder="1" applyAlignment="1">
      <alignment horizontal="right" vertical="center"/>
    </xf>
    <xf numFmtId="194" fontId="7" fillId="0" borderId="0" xfId="4" applyNumberFormat="1" applyFont="1" applyFill="1" applyBorder="1" applyAlignment="1" applyProtection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185" fontId="21" fillId="0" borderId="0" xfId="0" applyNumberFormat="1" applyFont="1" applyFill="1" applyBorder="1" applyAlignment="1">
      <alignment horizontal="right" vertical="center"/>
    </xf>
    <xf numFmtId="190" fontId="7" fillId="0" borderId="0" xfId="0" applyNumberFormat="1" applyFont="1" applyBorder="1" applyAlignment="1">
      <alignment horizontal="right" vertical="center"/>
    </xf>
    <xf numFmtId="200" fontId="5" fillId="0" borderId="0" xfId="4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99" fontId="5" fillId="0" borderId="0" xfId="13" applyNumberFormat="1" applyFont="1" applyFill="1" applyBorder="1">
      <alignment vertical="center"/>
    </xf>
    <xf numFmtId="0" fontId="18" fillId="0" borderId="0" xfId="0" applyFont="1" applyBorder="1">
      <alignment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38" fontId="21" fillId="0" borderId="41" xfId="13" applyFont="1" applyFill="1" applyBorder="1" applyAlignment="1">
      <alignment horizontal="right" vertical="center"/>
    </xf>
    <xf numFmtId="185" fontId="21" fillId="0" borderId="0" xfId="0" applyNumberFormat="1" applyFont="1" applyBorder="1">
      <alignment vertical="center"/>
    </xf>
    <xf numFmtId="0" fontId="21" fillId="0" borderId="0" xfId="0" applyFont="1" applyFill="1" applyBorder="1" applyAlignment="1">
      <alignment horizontal="right" vertical="center"/>
    </xf>
    <xf numFmtId="185" fontId="21" fillId="0" borderId="0" xfId="0" applyNumberFormat="1" applyFont="1" applyFill="1" applyBorder="1">
      <alignment vertical="center"/>
    </xf>
    <xf numFmtId="185" fontId="7" fillId="0" borderId="0" xfId="0" applyNumberFormat="1" applyFont="1" applyBorder="1">
      <alignment vertical="center"/>
    </xf>
    <xf numFmtId="0" fontId="15" fillId="0" borderId="3" xfId="0" applyFont="1" applyFill="1" applyBorder="1" applyAlignment="1">
      <alignment vertical="center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right" vertical="center"/>
    </xf>
    <xf numFmtId="0" fontId="23" fillId="0" borderId="18" xfId="0" applyFont="1" applyFill="1" applyBorder="1" applyAlignment="1">
      <alignment horizontal="center" vertical="center"/>
    </xf>
    <xf numFmtId="0" fontId="21" fillId="0" borderId="8" xfId="0" applyFont="1" applyFill="1" applyBorder="1">
      <alignment vertical="center"/>
    </xf>
    <xf numFmtId="185" fontId="21" fillId="0" borderId="12" xfId="0" quotePrefix="1" applyNumberFormat="1" applyFont="1" applyFill="1" applyBorder="1" applyAlignment="1">
      <alignment horizontal="right" vertical="center"/>
    </xf>
    <xf numFmtId="0" fontId="21" fillId="0" borderId="29" xfId="0" applyFont="1" applyFill="1" applyBorder="1">
      <alignment vertical="center"/>
    </xf>
    <xf numFmtId="185" fontId="21" fillId="0" borderId="11" xfId="0" applyNumberFormat="1" applyFont="1" applyBorder="1" applyAlignment="1">
      <alignment horizontal="right" vertical="center"/>
    </xf>
    <xf numFmtId="0" fontId="21" fillId="0" borderId="9" xfId="0" applyFont="1" applyFill="1" applyBorder="1">
      <alignment vertical="center"/>
    </xf>
    <xf numFmtId="38" fontId="21" fillId="0" borderId="13" xfId="13" applyFont="1" applyFill="1" applyBorder="1" applyAlignment="1">
      <alignment horizontal="right" vertical="center"/>
    </xf>
    <xf numFmtId="0" fontId="15" fillId="0" borderId="0" xfId="0" applyFont="1" applyFill="1" applyBorder="1">
      <alignment vertical="center"/>
    </xf>
    <xf numFmtId="0" fontId="15" fillId="0" borderId="3" xfId="0" applyFont="1" applyFill="1" applyBorder="1">
      <alignment vertical="center"/>
    </xf>
    <xf numFmtId="0" fontId="18" fillId="0" borderId="3" xfId="0" applyFont="1" applyFill="1" applyBorder="1" applyAlignment="1">
      <alignment horizontal="right" vertical="center"/>
    </xf>
    <xf numFmtId="0" fontId="19" fillId="3" borderId="5" xfId="0" applyFont="1" applyFill="1" applyBorder="1" applyAlignment="1">
      <alignment horizontal="center" vertical="center"/>
    </xf>
    <xf numFmtId="185" fontId="21" fillId="0" borderId="6" xfId="0" applyNumberFormat="1" applyFont="1" applyFill="1" applyBorder="1" applyAlignment="1">
      <alignment horizontal="right" vertical="center"/>
    </xf>
    <xf numFmtId="0" fontId="21" fillId="0" borderId="27" xfId="0" applyFont="1" applyFill="1" applyBorder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1" fillId="0" borderId="2" xfId="0" applyFont="1" applyFill="1" applyBorder="1">
      <alignment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90" fontId="21" fillId="0" borderId="0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190" fontId="21" fillId="0" borderId="6" xfId="0" applyNumberFormat="1" applyFont="1" applyFill="1" applyBorder="1" applyAlignment="1">
      <alignment horizontal="right" vertical="center" wrapText="1"/>
    </xf>
    <xf numFmtId="192" fontId="21" fillId="0" borderId="6" xfId="0" applyNumberFormat="1" applyFont="1" applyFill="1" applyBorder="1" applyAlignment="1">
      <alignment horizontal="right" vertical="center"/>
    </xf>
    <xf numFmtId="0" fontId="23" fillId="0" borderId="21" xfId="0" applyFont="1" applyFill="1" applyBorder="1" applyAlignment="1">
      <alignment horizontal="center" vertical="center"/>
    </xf>
    <xf numFmtId="0" fontId="21" fillId="0" borderId="1" xfId="0" applyFont="1" applyFill="1" applyBorder="1">
      <alignment vertical="center"/>
    </xf>
    <xf numFmtId="190" fontId="21" fillId="0" borderId="11" xfId="0" applyNumberFormat="1" applyFont="1" applyFill="1" applyBorder="1" applyAlignment="1">
      <alignment horizontal="right" vertical="center"/>
    </xf>
    <xf numFmtId="0" fontId="21" fillId="0" borderId="42" xfId="0" applyFont="1" applyFill="1" applyBorder="1">
      <alignment vertical="center"/>
    </xf>
    <xf numFmtId="190" fontId="21" fillId="0" borderId="7" xfId="0" applyNumberFormat="1" applyFont="1" applyFill="1" applyBorder="1" applyAlignment="1">
      <alignment horizontal="right" vertical="center"/>
    </xf>
    <xf numFmtId="190" fontId="21" fillId="4" borderId="11" xfId="0" applyNumberFormat="1" applyFont="1" applyFill="1" applyBorder="1" applyAlignment="1">
      <alignment horizontal="right" vertical="center"/>
    </xf>
    <xf numFmtId="0" fontId="21" fillId="0" borderId="71" xfId="0" applyFont="1" applyFill="1" applyBorder="1">
      <alignment vertical="center"/>
    </xf>
    <xf numFmtId="0" fontId="21" fillId="0" borderId="37" xfId="0" applyFont="1" applyFill="1" applyBorder="1">
      <alignment vertical="center"/>
    </xf>
    <xf numFmtId="185" fontId="21" fillId="0" borderId="12" xfId="0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8" xfId="0" applyFont="1" applyFill="1" applyBorder="1">
      <alignment vertical="center"/>
    </xf>
    <xf numFmtId="185" fontId="21" fillId="0" borderId="11" xfId="0" applyNumberFormat="1" applyFont="1" applyFill="1" applyBorder="1" applyAlignment="1">
      <alignment horizontal="right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2" xfId="0" applyFont="1" applyFill="1" applyBorder="1">
      <alignment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35" xfId="0" applyFont="1" applyFill="1" applyBorder="1">
      <alignment vertical="center"/>
    </xf>
    <xf numFmtId="185" fontId="21" fillId="0" borderId="7" xfId="0" applyNumberFormat="1" applyFont="1" applyFill="1" applyBorder="1" applyAlignment="1">
      <alignment horizontal="right" vertical="center"/>
    </xf>
    <xf numFmtId="185" fontId="21" fillId="0" borderId="44" xfId="0" quotePrefix="1" applyNumberFormat="1" applyFont="1" applyFill="1" applyBorder="1" applyAlignment="1">
      <alignment horizontal="right" vertical="center"/>
    </xf>
    <xf numFmtId="185" fontId="21" fillId="0" borderId="44" xfId="0" applyNumberFormat="1" applyFont="1" applyFill="1" applyBorder="1" applyAlignment="1">
      <alignment horizontal="right" vertical="center"/>
    </xf>
    <xf numFmtId="0" fontId="21" fillId="0" borderId="30" xfId="0" applyFont="1" applyFill="1" applyBorder="1">
      <alignment vertical="center"/>
    </xf>
    <xf numFmtId="185" fontId="21" fillId="0" borderId="7" xfId="0" applyNumberFormat="1" applyFont="1" applyFill="1" applyBorder="1">
      <alignment vertical="center"/>
    </xf>
    <xf numFmtId="0" fontId="31" fillId="0" borderId="0" xfId="35" applyFont="1" applyFill="1">
      <alignment vertical="center"/>
    </xf>
    <xf numFmtId="0" fontId="7" fillId="0" borderId="0" xfId="35" applyFont="1" applyFill="1">
      <alignment vertical="center"/>
    </xf>
    <xf numFmtId="0" fontId="17" fillId="0" borderId="3" xfId="35" applyFont="1" applyFill="1" applyBorder="1" applyAlignment="1">
      <alignment horizontal="left" vertical="center"/>
    </xf>
    <xf numFmtId="0" fontId="18" fillId="0" borderId="0" xfId="35" applyFont="1" applyFill="1" applyAlignment="1">
      <alignment horizontal="right" vertical="center"/>
    </xf>
    <xf numFmtId="0" fontId="23" fillId="0" borderId="17" xfId="35" applyFont="1" applyFill="1" applyBorder="1" applyAlignment="1">
      <alignment horizontal="center" vertical="center"/>
    </xf>
    <xf numFmtId="0" fontId="21" fillId="0" borderId="29" xfId="35" applyFont="1" applyFill="1" applyBorder="1">
      <alignment vertical="center"/>
    </xf>
    <xf numFmtId="185" fontId="21" fillId="0" borderId="39" xfId="35" applyNumberFormat="1" applyFont="1" applyFill="1" applyBorder="1" applyAlignment="1">
      <alignment horizontal="right" vertical="center"/>
    </xf>
    <xf numFmtId="0" fontId="21" fillId="0" borderId="29" xfId="35" applyFont="1" applyFill="1" applyBorder="1" applyAlignment="1">
      <alignment vertical="center" wrapText="1"/>
    </xf>
    <xf numFmtId="0" fontId="23" fillId="0" borderId="22" xfId="35" applyFont="1" applyFill="1" applyBorder="1" applyAlignment="1">
      <alignment horizontal="center" vertical="center"/>
    </xf>
    <xf numFmtId="0" fontId="21" fillId="0" borderId="27" xfId="35" applyFont="1" applyFill="1" applyBorder="1">
      <alignment vertical="center"/>
    </xf>
    <xf numFmtId="0" fontId="21" fillId="0" borderId="27" xfId="35" applyFont="1" applyFill="1" applyBorder="1" applyAlignment="1">
      <alignment vertical="center" wrapText="1"/>
    </xf>
    <xf numFmtId="0" fontId="7" fillId="0" borderId="0" xfId="35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85" fontId="21" fillId="0" borderId="14" xfId="0" applyNumberFormat="1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horizontal="center" vertical="center"/>
    </xf>
    <xf numFmtId="38" fontId="21" fillId="0" borderId="15" xfId="13" applyFont="1" applyFill="1" applyBorder="1" applyAlignment="1" applyProtection="1">
      <alignment vertical="center"/>
    </xf>
    <xf numFmtId="0" fontId="7" fillId="0" borderId="17" xfId="0" applyFont="1" applyFill="1" applyBorder="1" applyAlignment="1">
      <alignment horizontal="center" vertical="center"/>
    </xf>
    <xf numFmtId="185" fontId="21" fillId="0" borderId="7" xfId="13" applyNumberFormat="1" applyFont="1" applyFill="1" applyBorder="1" applyAlignment="1" applyProtection="1">
      <alignment vertical="center"/>
    </xf>
    <xf numFmtId="185" fontId="21" fillId="0" borderId="7" xfId="13" applyNumberFormat="1" applyFont="1" applyFill="1" applyBorder="1" applyAlignment="1" applyProtection="1">
      <alignment horizontal="right" vertical="center"/>
    </xf>
    <xf numFmtId="0" fontId="7" fillId="0" borderId="23" xfId="0" applyFont="1" applyFill="1" applyBorder="1" applyAlignment="1">
      <alignment horizontal="center" vertical="center"/>
    </xf>
    <xf numFmtId="185" fontId="21" fillId="0" borderId="14" xfId="13" applyNumberFormat="1" applyFont="1" applyFill="1" applyBorder="1" applyAlignment="1" applyProtection="1">
      <alignment vertical="center"/>
    </xf>
    <xf numFmtId="185" fontId="21" fillId="0" borderId="14" xfId="13" applyNumberFormat="1" applyFont="1" applyFill="1" applyBorder="1" applyAlignment="1" applyProtection="1">
      <alignment horizontal="right" vertical="center"/>
    </xf>
    <xf numFmtId="185" fontId="21" fillId="0" borderId="39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center" vertical="center"/>
    </xf>
    <xf numFmtId="185" fontId="21" fillId="0" borderId="15" xfId="13" applyNumberFormat="1" applyFont="1" applyFill="1" applyBorder="1" applyAlignment="1" applyProtection="1">
      <alignment vertical="center"/>
    </xf>
    <xf numFmtId="185" fontId="21" fillId="0" borderId="15" xfId="13" applyNumberFormat="1" applyFont="1" applyFill="1" applyBorder="1" applyAlignment="1" applyProtection="1">
      <alignment horizontal="right" vertical="center"/>
    </xf>
    <xf numFmtId="0" fontId="7" fillId="0" borderId="22" xfId="0" applyFont="1" applyFill="1" applyBorder="1" applyAlignment="1">
      <alignment horizontal="center" vertical="center"/>
    </xf>
    <xf numFmtId="185" fontId="21" fillId="0" borderId="6" xfId="13" applyNumberFormat="1" applyFont="1" applyFill="1" applyBorder="1" applyAlignment="1" applyProtection="1">
      <alignment vertical="center"/>
    </xf>
    <xf numFmtId="185" fontId="21" fillId="0" borderId="6" xfId="13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horizontal="right" vertical="center"/>
    </xf>
    <xf numFmtId="185" fontId="7" fillId="0" borderId="0" xfId="0" applyNumberFormat="1" applyFont="1" applyFill="1">
      <alignment vertical="center"/>
    </xf>
    <xf numFmtId="185" fontId="21" fillId="0" borderId="14" xfId="0" applyNumberFormat="1" applyFont="1" applyFill="1" applyBorder="1">
      <alignment vertical="center"/>
    </xf>
    <xf numFmtId="0" fontId="23" fillId="0" borderId="23" xfId="35" applyFont="1" applyFill="1" applyBorder="1" applyAlignment="1">
      <alignment horizontal="center" vertical="center"/>
    </xf>
    <xf numFmtId="0" fontId="21" fillId="0" borderId="0" xfId="35" applyFont="1" applyFill="1">
      <alignment vertical="center"/>
    </xf>
    <xf numFmtId="0" fontId="17" fillId="0" borderId="3" xfId="0" applyFont="1" applyBorder="1" applyAlignment="1">
      <alignment horizontal="left" vertical="center"/>
    </xf>
    <xf numFmtId="0" fontId="21" fillId="0" borderId="29" xfId="0" applyFont="1" applyFill="1" applyBorder="1" applyAlignment="1">
      <alignment vertical="center" shrinkToFit="1"/>
    </xf>
    <xf numFmtId="0" fontId="22" fillId="0" borderId="29" xfId="0" applyFont="1" applyFill="1" applyBorder="1">
      <alignment vertical="center"/>
    </xf>
    <xf numFmtId="0" fontId="21" fillId="0" borderId="0" xfId="0" applyFont="1" applyAlignment="1">
      <alignment horizontal="center" vertical="center"/>
    </xf>
    <xf numFmtId="185" fontId="21" fillId="0" borderId="50" xfId="0" applyNumberFormat="1" applyFont="1" applyFill="1" applyBorder="1" applyAlignment="1">
      <alignment horizontal="right" vertical="center"/>
    </xf>
    <xf numFmtId="0" fontId="23" fillId="0" borderId="47" xfId="0" applyFont="1" applyFill="1" applyBorder="1" applyAlignment="1">
      <alignment horizontal="center" vertical="center"/>
    </xf>
    <xf numFmtId="185" fontId="21" fillId="0" borderId="49" xfId="0" applyNumberFormat="1" applyFont="1" applyFill="1" applyBorder="1" applyAlignment="1">
      <alignment horizontal="right" vertical="center"/>
    </xf>
    <xf numFmtId="0" fontId="23" fillId="0" borderId="46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38" fontId="21" fillId="0" borderId="7" xfId="13" applyFont="1" applyFill="1" applyBorder="1" applyAlignment="1" applyProtection="1">
      <alignment vertical="center"/>
    </xf>
    <xf numFmtId="38" fontId="21" fillId="0" borderId="50" xfId="13" applyFont="1" applyFill="1" applyBorder="1" applyAlignment="1" applyProtection="1">
      <alignment vertical="center"/>
    </xf>
    <xf numFmtId="0" fontId="7" fillId="0" borderId="47" xfId="0" applyFont="1" applyFill="1" applyBorder="1" applyAlignment="1">
      <alignment horizontal="center" vertical="center"/>
    </xf>
    <xf numFmtId="185" fontId="21" fillId="0" borderId="15" xfId="0" applyNumberFormat="1" applyFont="1" applyFill="1" applyBorder="1" applyAlignment="1">
      <alignment horizontal="right" vertical="center"/>
    </xf>
    <xf numFmtId="185" fontId="21" fillId="0" borderId="53" xfId="0" applyNumberFormat="1" applyFont="1" applyFill="1" applyBorder="1" applyAlignment="1">
      <alignment horizontal="right" vertical="center"/>
    </xf>
    <xf numFmtId="185" fontId="21" fillId="0" borderId="50" xfId="13" applyNumberFormat="1" applyFont="1" applyFill="1" applyBorder="1" applyAlignment="1" applyProtection="1">
      <alignment vertical="center"/>
    </xf>
    <xf numFmtId="0" fontId="7" fillId="0" borderId="46" xfId="0" applyFont="1" applyFill="1" applyBorder="1" applyAlignment="1">
      <alignment horizontal="center" vertical="center"/>
    </xf>
    <xf numFmtId="185" fontId="21" fillId="0" borderId="49" xfId="13" applyNumberFormat="1" applyFont="1" applyFill="1" applyBorder="1" applyAlignment="1" applyProtection="1">
      <alignment vertical="center"/>
    </xf>
    <xf numFmtId="0" fontId="7" fillId="0" borderId="54" xfId="0" applyFont="1" applyFill="1" applyBorder="1" applyAlignment="1">
      <alignment horizontal="center" vertical="center"/>
    </xf>
    <xf numFmtId="185" fontId="21" fillId="0" borderId="40" xfId="13" applyNumberFormat="1" applyFont="1" applyFill="1" applyBorder="1" applyAlignment="1" applyProtection="1">
      <alignment vertical="center"/>
    </xf>
    <xf numFmtId="185" fontId="21" fillId="0" borderId="56" xfId="13" applyNumberFormat="1" applyFont="1" applyFill="1" applyBorder="1" applyAlignment="1" applyProtection="1">
      <alignment vertical="center"/>
    </xf>
    <xf numFmtId="185" fontId="21" fillId="0" borderId="50" xfId="0" applyNumberFormat="1" applyFont="1" applyFill="1" applyBorder="1">
      <alignment vertical="center"/>
    </xf>
    <xf numFmtId="185" fontId="21" fillId="0" borderId="15" xfId="0" applyNumberFormat="1" applyFont="1" applyFill="1" applyBorder="1">
      <alignment vertical="center"/>
    </xf>
    <xf numFmtId="185" fontId="21" fillId="0" borderId="53" xfId="0" applyNumberFormat="1" applyFont="1" applyFill="1" applyBorder="1">
      <alignment vertical="center"/>
    </xf>
    <xf numFmtId="0" fontId="23" fillId="0" borderId="54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3" fillId="0" borderId="45" xfId="0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right" vertical="center"/>
    </xf>
    <xf numFmtId="0" fontId="21" fillId="0" borderId="50" xfId="0" applyNumberFormat="1" applyFont="1" applyFill="1" applyBorder="1" applyAlignment="1">
      <alignment horizontal="right" vertical="center"/>
    </xf>
    <xf numFmtId="0" fontId="23" fillId="0" borderId="51" xfId="0" applyFont="1" applyFill="1" applyBorder="1" applyAlignment="1">
      <alignment horizontal="center" vertical="center"/>
    </xf>
    <xf numFmtId="0" fontId="21" fillId="0" borderId="38" xfId="0" applyNumberFormat="1" applyFont="1" applyFill="1" applyBorder="1" applyAlignment="1">
      <alignment horizontal="right" vertical="center"/>
    </xf>
    <xf numFmtId="0" fontId="21" fillId="0" borderId="52" xfId="0" applyNumberFormat="1" applyFont="1" applyFill="1" applyBorder="1" applyAlignment="1">
      <alignment horizontal="right" vertical="center"/>
    </xf>
    <xf numFmtId="0" fontId="21" fillId="0" borderId="73" xfId="0" applyFont="1" applyFill="1" applyBorder="1">
      <alignment vertical="center"/>
    </xf>
    <xf numFmtId="0" fontId="22" fillId="0" borderId="8" xfId="0" applyFont="1" applyFill="1" applyBorder="1">
      <alignment vertical="center"/>
    </xf>
    <xf numFmtId="192" fontId="21" fillId="0" borderId="13" xfId="0" applyNumberFormat="1" applyFont="1" applyFill="1" applyBorder="1" applyAlignment="1">
      <alignment horizontal="right" vertical="center"/>
    </xf>
    <xf numFmtId="197" fontId="21" fillId="0" borderId="20" xfId="0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38" fontId="21" fillId="0" borderId="20" xfId="13" applyFont="1" applyFill="1" applyBorder="1" applyAlignment="1">
      <alignment horizontal="right" vertical="center"/>
    </xf>
    <xf numFmtId="178" fontId="21" fillId="0" borderId="15" xfId="0" applyNumberFormat="1" applyFont="1" applyFill="1" applyBorder="1" applyAlignment="1">
      <alignment horizontal="right" vertical="center"/>
    </xf>
    <xf numFmtId="178" fontId="21" fillId="0" borderId="20" xfId="0" applyNumberFormat="1" applyFont="1" applyFill="1" applyBorder="1" applyAlignment="1">
      <alignment horizontal="right" vertical="center"/>
    </xf>
    <xf numFmtId="195" fontId="21" fillId="0" borderId="11" xfId="0" applyNumberFormat="1" applyFont="1" applyFill="1" applyBorder="1" applyAlignment="1">
      <alignment horizontal="right" vertical="center"/>
    </xf>
    <xf numFmtId="0" fontId="22" fillId="0" borderId="2" xfId="0" applyFont="1" applyFill="1" applyBorder="1">
      <alignment vertical="center"/>
    </xf>
    <xf numFmtId="0" fontId="22" fillId="0" borderId="22" xfId="0" applyFont="1" applyFill="1" applyBorder="1" applyAlignment="1">
      <alignment horizontal="center" vertical="center"/>
    </xf>
    <xf numFmtId="196" fontId="21" fillId="0" borderId="6" xfId="0" applyNumberFormat="1" applyFont="1" applyFill="1" applyBorder="1" applyAlignment="1">
      <alignment horizontal="right" vertical="center"/>
    </xf>
    <xf numFmtId="0" fontId="30" fillId="0" borderId="2" xfId="0" applyFont="1" applyFill="1" applyBorder="1">
      <alignment vertical="center"/>
    </xf>
    <xf numFmtId="38" fontId="21" fillId="0" borderId="15" xfId="13" applyFont="1" applyFill="1" applyBorder="1" applyAlignment="1">
      <alignment horizontal="right" vertical="center"/>
    </xf>
    <xf numFmtId="38" fontId="21" fillId="0" borderId="14" xfId="13" applyFont="1" applyFill="1" applyBorder="1" applyAlignment="1">
      <alignment horizontal="right" vertical="center"/>
    </xf>
    <xf numFmtId="185" fontId="21" fillId="0" borderId="11" xfId="0" quotePrefix="1" applyNumberFormat="1" applyFont="1" applyFill="1" applyBorder="1" applyAlignment="1">
      <alignment horizontal="right" vertical="center"/>
    </xf>
    <xf numFmtId="190" fontId="21" fillId="0" borderId="20" xfId="0" applyNumberFormat="1" applyFont="1" applyFill="1" applyBorder="1" applyAlignment="1">
      <alignment horizontal="right" vertical="center"/>
    </xf>
    <xf numFmtId="190" fontId="21" fillId="4" borderId="13" xfId="0" applyNumberFormat="1" applyFont="1" applyFill="1" applyBorder="1" applyAlignment="1">
      <alignment horizontal="right" vertical="center"/>
    </xf>
    <xf numFmtId="185" fontId="21" fillId="0" borderId="80" xfId="0" applyNumberFormat="1" applyFont="1" applyFill="1" applyBorder="1" applyAlignment="1">
      <alignment horizontal="right" vertical="center"/>
    </xf>
    <xf numFmtId="185" fontId="21" fillId="0" borderId="82" xfId="0" applyNumberFormat="1" applyFont="1" applyFill="1" applyBorder="1" applyAlignment="1">
      <alignment horizontal="right" vertical="center"/>
    </xf>
    <xf numFmtId="185" fontId="21" fillId="0" borderId="84" xfId="0" applyNumberFormat="1" applyFont="1" applyFill="1" applyBorder="1" applyAlignment="1">
      <alignment horizontal="right" vertical="center"/>
    </xf>
    <xf numFmtId="185" fontId="21" fillId="0" borderId="86" xfId="0" applyNumberFormat="1" applyFont="1" applyFill="1" applyBorder="1" applyAlignment="1">
      <alignment horizontal="right" vertical="center"/>
    </xf>
    <xf numFmtId="185" fontId="21" fillId="0" borderId="13" xfId="0" applyNumberFormat="1" applyFont="1" applyFill="1" applyBorder="1" applyAlignment="1">
      <alignment horizontal="right" vertical="center"/>
    </xf>
    <xf numFmtId="185" fontId="21" fillId="0" borderId="75" xfId="35" applyNumberFormat="1" applyFont="1" applyFill="1" applyBorder="1" applyAlignment="1">
      <alignment horizontal="right" vertical="center"/>
    </xf>
    <xf numFmtId="3" fontId="21" fillId="0" borderId="75" xfId="35" applyNumberFormat="1" applyFont="1" applyFill="1" applyBorder="1">
      <alignment vertical="center"/>
    </xf>
    <xf numFmtId="3" fontId="21" fillId="0" borderId="88" xfId="35" applyNumberFormat="1" applyFont="1" applyFill="1" applyBorder="1">
      <alignment vertical="center"/>
    </xf>
    <xf numFmtId="185" fontId="21" fillId="0" borderId="89" xfId="35" applyNumberFormat="1" applyFont="1" applyFill="1" applyBorder="1" applyAlignment="1">
      <alignment horizontal="right" vertical="center"/>
    </xf>
    <xf numFmtId="185" fontId="21" fillId="0" borderId="90" xfId="35" applyNumberFormat="1" applyFont="1" applyFill="1" applyBorder="1" applyAlignment="1">
      <alignment horizontal="right" vertical="center"/>
    </xf>
    <xf numFmtId="185" fontId="21" fillId="0" borderId="39" xfId="35" applyNumberFormat="1" applyFont="1" applyFill="1" applyBorder="1">
      <alignment vertical="center"/>
    </xf>
    <xf numFmtId="185" fontId="21" fillId="0" borderId="91" xfId="35" applyNumberFormat="1" applyFont="1" applyFill="1" applyBorder="1" applyAlignment="1">
      <alignment horizontal="right" vertical="center"/>
    </xf>
    <xf numFmtId="185" fontId="21" fillId="0" borderId="39" xfId="35" quotePrefix="1" applyNumberFormat="1" applyFont="1" applyFill="1" applyBorder="1" applyAlignment="1">
      <alignment horizontal="right" vertical="center"/>
    </xf>
    <xf numFmtId="185" fontId="21" fillId="0" borderId="78" xfId="35" applyNumberFormat="1" applyFont="1" applyFill="1" applyBorder="1" applyAlignment="1">
      <alignment horizontal="right" vertical="center"/>
    </xf>
    <xf numFmtId="185" fontId="21" fillId="0" borderId="79" xfId="35" applyNumberFormat="1" applyFont="1" applyFill="1" applyBorder="1" applyAlignment="1">
      <alignment horizontal="right" vertical="center"/>
    </xf>
    <xf numFmtId="185" fontId="21" fillId="0" borderId="72" xfId="35" applyNumberFormat="1" applyFont="1" applyFill="1" applyBorder="1" applyAlignment="1">
      <alignment horizontal="right" vertical="center"/>
    </xf>
    <xf numFmtId="185" fontId="21" fillId="0" borderId="77" xfId="35" applyNumberFormat="1" applyFont="1" applyFill="1" applyBorder="1" applyAlignment="1">
      <alignment horizontal="right" vertical="center"/>
    </xf>
    <xf numFmtId="0" fontId="23" fillId="0" borderId="62" xfId="0" applyFont="1" applyFill="1" applyBorder="1" applyAlignment="1">
      <alignment horizontal="center" vertical="center"/>
    </xf>
    <xf numFmtId="185" fontId="21" fillId="0" borderId="91" xfId="0" applyNumberFormat="1" applyFont="1" applyFill="1" applyBorder="1" applyAlignment="1">
      <alignment horizontal="right" vertical="center"/>
    </xf>
    <xf numFmtId="0" fontId="21" fillId="0" borderId="92" xfId="0" applyFont="1" applyFill="1" applyBorder="1">
      <alignment vertical="center"/>
    </xf>
    <xf numFmtId="185" fontId="21" fillId="0" borderId="76" xfId="0" applyNumberFormat="1" applyFont="1" applyFill="1" applyBorder="1" applyAlignment="1">
      <alignment horizontal="right" vertical="center"/>
    </xf>
    <xf numFmtId="185" fontId="21" fillId="0" borderId="39" xfId="0" applyNumberFormat="1" applyFont="1" applyFill="1" applyBorder="1">
      <alignment vertical="center"/>
    </xf>
    <xf numFmtId="185" fontId="21" fillId="0" borderId="72" xfId="0" applyNumberFormat="1" applyFont="1" applyBorder="1" applyAlignment="1">
      <alignment horizontal="right" vertical="center"/>
    </xf>
    <xf numFmtId="185" fontId="21" fillId="0" borderId="77" xfId="0" applyNumberFormat="1" applyFont="1" applyBorder="1" applyAlignment="1">
      <alignment horizontal="right" vertical="center"/>
    </xf>
    <xf numFmtId="185" fontId="21" fillId="0" borderId="93" xfId="0" applyNumberFormat="1" applyFont="1" applyFill="1" applyBorder="1" applyAlignment="1">
      <alignment horizontal="right" vertical="center"/>
    </xf>
    <xf numFmtId="185" fontId="21" fillId="0" borderId="94" xfId="0" applyNumberFormat="1" applyFont="1" applyFill="1" applyBorder="1" applyAlignment="1">
      <alignment horizontal="right" vertical="center"/>
    </xf>
    <xf numFmtId="185" fontId="21" fillId="0" borderId="74" xfId="0" applyNumberFormat="1" applyFont="1" applyFill="1" applyBorder="1">
      <alignment vertical="center"/>
    </xf>
    <xf numFmtId="0" fontId="23" fillId="0" borderId="21" xfId="35" applyFont="1" applyFill="1" applyBorder="1" applyAlignment="1">
      <alignment horizontal="center" vertical="center"/>
    </xf>
    <xf numFmtId="0" fontId="21" fillId="0" borderId="26" xfId="35" applyFont="1" applyFill="1" applyBorder="1">
      <alignment vertical="center"/>
    </xf>
    <xf numFmtId="0" fontId="21" fillId="0" borderId="30" xfId="35" applyFont="1" applyFill="1" applyBorder="1">
      <alignment vertical="center"/>
    </xf>
    <xf numFmtId="185" fontId="21" fillId="0" borderId="93" xfId="35" applyNumberFormat="1" applyFont="1" applyFill="1" applyBorder="1" applyAlignment="1">
      <alignment horizontal="right" vertical="center"/>
    </xf>
    <xf numFmtId="185" fontId="21" fillId="0" borderId="6" xfId="0" applyNumberFormat="1" applyFont="1" applyFill="1" applyBorder="1">
      <alignment vertical="center"/>
    </xf>
    <xf numFmtId="185" fontId="21" fillId="0" borderId="49" xfId="0" applyNumberFormat="1" applyFont="1" applyFill="1" applyBorder="1">
      <alignment vertical="center"/>
    </xf>
    <xf numFmtId="0" fontId="23" fillId="0" borderId="48" xfId="0" applyFont="1" applyFill="1" applyBorder="1" applyAlignment="1">
      <alignment horizontal="center" vertical="center"/>
    </xf>
    <xf numFmtId="185" fontId="32" fillId="0" borderId="53" xfId="0" applyNumberFormat="1" applyFont="1" applyFill="1" applyBorder="1" applyAlignment="1">
      <alignment horizontal="right" vertical="center"/>
    </xf>
    <xf numFmtId="185" fontId="32" fillId="0" borderId="50" xfId="0" applyNumberFormat="1" applyFont="1" applyFill="1" applyBorder="1" applyAlignment="1">
      <alignment horizontal="right" vertical="center"/>
    </xf>
    <xf numFmtId="0" fontId="21" fillId="0" borderId="4" xfId="0" applyFont="1" applyFill="1" applyBorder="1">
      <alignment vertical="center"/>
    </xf>
    <xf numFmtId="0" fontId="21" fillId="0" borderId="33" xfId="0" applyFont="1" applyFill="1" applyBorder="1">
      <alignment vertical="center"/>
    </xf>
    <xf numFmtId="185" fontId="21" fillId="0" borderId="38" xfId="0" applyNumberFormat="1" applyFont="1" applyFill="1" applyBorder="1">
      <alignment vertical="center"/>
    </xf>
    <xf numFmtId="185" fontId="21" fillId="0" borderId="52" xfId="0" applyNumberFormat="1" applyFont="1" applyFill="1" applyBorder="1">
      <alignment vertical="center"/>
    </xf>
    <xf numFmtId="0" fontId="21" fillId="0" borderId="55" xfId="0" applyFont="1" applyFill="1" applyBorder="1">
      <alignment vertical="center"/>
    </xf>
    <xf numFmtId="185" fontId="21" fillId="0" borderId="89" xfId="0" applyNumberFormat="1" applyFont="1" applyBorder="1">
      <alignment vertical="center"/>
    </xf>
    <xf numFmtId="185" fontId="21" fillId="0" borderId="89" xfId="0" applyNumberFormat="1" applyFont="1" applyBorder="1" applyAlignment="1">
      <alignment horizontal="right" vertical="center"/>
    </xf>
    <xf numFmtId="185" fontId="21" fillId="0" borderId="90" xfId="0" applyNumberFormat="1" applyFont="1" applyBorder="1" applyAlignment="1">
      <alignment horizontal="right" vertical="center"/>
    </xf>
    <xf numFmtId="185" fontId="21" fillId="0" borderId="39" xfId="0" applyNumberFormat="1" applyFont="1" applyBorder="1">
      <alignment vertical="center"/>
    </xf>
    <xf numFmtId="185" fontId="21" fillId="0" borderId="39" xfId="0" applyNumberFormat="1" applyFont="1" applyBorder="1" applyAlignment="1">
      <alignment horizontal="right" vertical="center"/>
    </xf>
    <xf numFmtId="185" fontId="21" fillId="0" borderId="91" xfId="0" applyNumberFormat="1" applyFont="1" applyBorder="1" applyAlignment="1">
      <alignment horizontal="right" vertical="center"/>
    </xf>
    <xf numFmtId="185" fontId="21" fillId="0" borderId="93" xfId="0" applyNumberFormat="1" applyFont="1" applyBorder="1">
      <alignment vertical="center"/>
    </xf>
    <xf numFmtId="185" fontId="21" fillId="0" borderId="93" xfId="0" applyNumberFormat="1" applyFont="1" applyBorder="1" applyAlignment="1">
      <alignment horizontal="right" vertical="center"/>
    </xf>
    <xf numFmtId="185" fontId="21" fillId="0" borderId="94" xfId="0" applyNumberFormat="1" applyFont="1" applyBorder="1" applyAlignment="1">
      <alignment horizontal="right" vertical="center"/>
    </xf>
    <xf numFmtId="185" fontId="21" fillId="0" borderId="89" xfId="0" applyNumberFormat="1" applyFont="1" applyFill="1" applyBorder="1">
      <alignment vertical="center"/>
    </xf>
    <xf numFmtId="185" fontId="21" fillId="0" borderId="89" xfId="0" applyNumberFormat="1" applyFont="1" applyFill="1" applyBorder="1" applyAlignment="1">
      <alignment horizontal="right" vertical="center"/>
    </xf>
    <xf numFmtId="185" fontId="21" fillId="0" borderId="90" xfId="0" applyNumberFormat="1" applyFont="1" applyFill="1" applyBorder="1" applyAlignment="1">
      <alignment horizontal="right" vertical="center"/>
    </xf>
    <xf numFmtId="185" fontId="21" fillId="0" borderId="93" xfId="0" applyNumberFormat="1" applyFont="1" applyFill="1" applyBorder="1">
      <alignment vertical="center"/>
    </xf>
    <xf numFmtId="185" fontId="21" fillId="0" borderId="78" xfId="0" applyNumberFormat="1" applyFont="1" applyFill="1" applyBorder="1">
      <alignment vertical="center"/>
    </xf>
    <xf numFmtId="185" fontId="21" fillId="0" borderId="78" xfId="0" applyNumberFormat="1" applyFont="1" applyFill="1" applyBorder="1" applyAlignment="1">
      <alignment horizontal="right" vertical="center"/>
    </xf>
    <xf numFmtId="185" fontId="21" fillId="0" borderId="79" xfId="0" applyNumberFormat="1" applyFont="1" applyFill="1" applyBorder="1" applyAlignment="1">
      <alignment horizontal="right" vertical="center"/>
    </xf>
    <xf numFmtId="185" fontId="21" fillId="0" borderId="72" xfId="0" applyNumberFormat="1" applyFont="1" applyBorder="1">
      <alignment vertical="center"/>
    </xf>
    <xf numFmtId="185" fontId="21" fillId="0" borderId="78" xfId="0" applyNumberFormat="1" applyFont="1" applyBorder="1">
      <alignment vertical="center"/>
    </xf>
    <xf numFmtId="185" fontId="21" fillId="0" borderId="78" xfId="0" applyNumberFormat="1" applyFont="1" applyBorder="1" applyAlignment="1">
      <alignment horizontal="right" vertical="center"/>
    </xf>
    <xf numFmtId="185" fontId="21" fillId="0" borderId="79" xfId="0" applyNumberFormat="1" applyFont="1" applyBorder="1" applyAlignment="1">
      <alignment horizontal="right" vertical="center"/>
    </xf>
    <xf numFmtId="185" fontId="21" fillId="0" borderId="6" xfId="0" applyNumberFormat="1" applyFont="1" applyFill="1" applyBorder="1" applyAlignment="1">
      <alignment horizontal="right" vertical="center" wrapText="1"/>
    </xf>
    <xf numFmtId="185" fontId="21" fillId="0" borderId="78" xfId="0" applyNumberFormat="1" applyFont="1" applyFill="1" applyBorder="1" applyAlignment="1">
      <alignment horizontal="right" vertical="center" wrapText="1"/>
    </xf>
    <xf numFmtId="0" fontId="21" fillId="0" borderId="36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1" fillId="0" borderId="60" xfId="0" applyFont="1" applyFill="1" applyBorder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185" fontId="21" fillId="0" borderId="79" xfId="0" applyNumberFormat="1" applyFont="1" applyFill="1" applyBorder="1" applyAlignment="1">
      <alignment horizontal="right" vertical="center" wrapText="1"/>
    </xf>
    <xf numFmtId="185" fontId="21" fillId="0" borderId="81" xfId="0" applyNumberFormat="1" applyFont="1" applyFill="1" applyBorder="1" applyAlignment="1">
      <alignment horizontal="right" vertical="center"/>
    </xf>
    <xf numFmtId="185" fontId="21" fillId="0" borderId="83" xfId="0" applyNumberFormat="1" applyFont="1" applyFill="1" applyBorder="1" applyAlignment="1">
      <alignment horizontal="right" vertical="center"/>
    </xf>
    <xf numFmtId="185" fontId="21" fillId="0" borderId="85" xfId="0" applyNumberFormat="1" applyFont="1" applyFill="1" applyBorder="1" applyAlignment="1">
      <alignment horizontal="right" vertical="center"/>
    </xf>
    <xf numFmtId="185" fontId="21" fillId="0" borderId="87" xfId="0" applyNumberFormat="1" applyFont="1" applyFill="1" applyBorder="1" applyAlignment="1">
      <alignment horizontal="right" vertical="center"/>
    </xf>
    <xf numFmtId="185" fontId="21" fillId="0" borderId="94" xfId="35" applyNumberFormat="1" applyFont="1" applyFill="1" applyBorder="1" applyAlignment="1">
      <alignment horizontal="right" vertical="center"/>
    </xf>
    <xf numFmtId="40" fontId="5" fillId="0" borderId="13" xfId="13" applyNumberFormat="1" applyFill="1" applyBorder="1">
      <alignment vertical="center"/>
    </xf>
    <xf numFmtId="178" fontId="1" fillId="0" borderId="13" xfId="0" applyNumberFormat="1" applyFont="1" applyFill="1" applyBorder="1" applyAlignment="1">
      <alignment horizontal="right" vertical="center"/>
    </xf>
    <xf numFmtId="178" fontId="1" fillId="0" borderId="13" xfId="0" quotePrefix="1" applyNumberFormat="1" applyFont="1" applyFill="1" applyBorder="1" applyAlignment="1">
      <alignment horizontal="right" vertical="center"/>
    </xf>
    <xf numFmtId="197" fontId="1" fillId="0" borderId="14" xfId="0" applyNumberFormat="1" applyFont="1" applyFill="1" applyBorder="1" applyAlignment="1">
      <alignment horizontal="right" vertical="center"/>
    </xf>
    <xf numFmtId="185" fontId="1" fillId="0" borderId="20" xfId="13" applyNumberFormat="1" applyFont="1" applyFill="1" applyBorder="1">
      <alignment vertical="center"/>
    </xf>
    <xf numFmtId="38" fontId="1" fillId="0" borderId="15" xfId="13" applyFont="1" applyFill="1" applyBorder="1">
      <alignment vertical="center"/>
    </xf>
    <xf numFmtId="38" fontId="1" fillId="0" borderId="20" xfId="13" applyFont="1" applyFill="1" applyBorder="1">
      <alignment vertical="center"/>
    </xf>
    <xf numFmtId="199" fontId="1" fillId="0" borderId="13" xfId="13" applyNumberFormat="1" applyFont="1" applyFill="1" applyBorder="1">
      <alignment vertical="center"/>
    </xf>
    <xf numFmtId="40" fontId="1" fillId="0" borderId="14" xfId="13" applyNumberFormat="1" applyFont="1" applyFill="1" applyBorder="1">
      <alignment vertical="center"/>
    </xf>
    <xf numFmtId="0" fontId="21" fillId="0" borderId="8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6" xfId="4" applyNumberFormat="1" applyFont="1" applyFill="1" applyBorder="1">
      <alignment vertical="center"/>
    </xf>
    <xf numFmtId="0" fontId="21" fillId="0" borderId="19" xfId="0" applyFont="1" applyFill="1" applyBorder="1" applyAlignment="1">
      <alignment horizontal="center" vertical="center"/>
    </xf>
    <xf numFmtId="0" fontId="34" fillId="3" borderId="57" xfId="0" applyFont="1" applyFill="1" applyBorder="1" applyAlignment="1">
      <alignment horizontal="center" vertical="center"/>
    </xf>
    <xf numFmtId="0" fontId="34" fillId="3" borderId="58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68" xfId="0" applyFont="1" applyFill="1" applyBorder="1" applyAlignment="1">
      <alignment horizontal="center" vertical="center"/>
    </xf>
    <xf numFmtId="0" fontId="35" fillId="0" borderId="0" xfId="0" applyFont="1" applyFill="1">
      <alignment vertical="center"/>
    </xf>
    <xf numFmtId="0" fontId="34" fillId="3" borderId="69" xfId="0" applyFont="1" applyFill="1" applyBorder="1" applyAlignment="1">
      <alignment horizontal="center" vertical="center"/>
    </xf>
    <xf numFmtId="0" fontId="35" fillId="0" borderId="0" xfId="0" applyFont="1">
      <alignment vertical="center"/>
    </xf>
    <xf numFmtId="185" fontId="12" fillId="0" borderId="0" xfId="34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3" fillId="3" borderId="43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35" applyFont="1" applyFill="1" applyBorder="1" applyAlignment="1">
      <alignment horizontal="left" vertical="center" wrapText="1"/>
    </xf>
    <xf numFmtId="0" fontId="3" fillId="3" borderId="22" xfId="35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3" fillId="3" borderId="21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Border="1" applyAlignment="1">
      <alignment horizontal="left" vertical="center" shrinkToFit="1"/>
    </xf>
    <xf numFmtId="0" fontId="33" fillId="3" borderId="22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22" fillId="3" borderId="22" xfId="0" applyFont="1" applyFill="1" applyBorder="1" applyAlignment="1">
      <alignment horizontal="center" vertical="center"/>
    </xf>
  </cellXfs>
  <cellStyles count="37">
    <cellStyle name="H:MM" xfId="1" xr:uid="{00000000-0005-0000-0000-000000000000}"/>
    <cellStyle name="YYYY/M/D" xfId="2" xr:uid="{00000000-0005-0000-0000-000001000000}"/>
    <cellStyle name="YYYY/MM/DD" xfId="3" xr:uid="{00000000-0005-0000-0000-000002000000}"/>
    <cellStyle name="パーセント" xfId="4" builtinId="5"/>
    <cellStyle name="パーセント 2" xfId="5" xr:uid="{00000000-0005-0000-0000-000004000000}"/>
    <cellStyle name="パーセント 3" xfId="6" xr:uid="{00000000-0005-0000-0000-000005000000}"/>
    <cellStyle name="パーセント 4" xfId="7" xr:uid="{00000000-0005-0000-0000-000006000000}"/>
    <cellStyle name="パーセント 5" xfId="8" xr:uid="{00000000-0005-0000-0000-000007000000}"/>
    <cellStyle name="パーセント 6" xfId="9" xr:uid="{00000000-0005-0000-0000-000008000000}"/>
    <cellStyle name="ﾊﾟｰｾﾝﾄ1桁" xfId="10" xr:uid="{00000000-0005-0000-0000-000009000000}"/>
    <cellStyle name="ﾊﾟｰｾﾝﾄ2桁" xfId="11" xr:uid="{00000000-0005-0000-0000-00000A000000}"/>
    <cellStyle name="区切無し" xfId="12" xr:uid="{00000000-0005-0000-0000-00000B000000}"/>
    <cellStyle name="桁区切り" xfId="13" builtinId="6"/>
    <cellStyle name="桁区切り 2" xfId="14" xr:uid="{00000000-0005-0000-0000-00000D000000}"/>
    <cellStyle name="桁区切り 3" xfId="15" xr:uid="{00000000-0005-0000-0000-00000E000000}"/>
    <cellStyle name="桁区切り 4" xfId="16" xr:uid="{00000000-0005-0000-0000-00000F000000}"/>
    <cellStyle name="桁区切り 5" xfId="17" xr:uid="{00000000-0005-0000-0000-000010000000}"/>
    <cellStyle name="桁区切り 6" xfId="18" xr:uid="{00000000-0005-0000-0000-000011000000}"/>
    <cellStyle name="差異" xfId="19" xr:uid="{00000000-0005-0000-0000-000012000000}"/>
    <cellStyle name="差異ﾊﾟｰｾﾝﾄ1桁" xfId="20" xr:uid="{00000000-0005-0000-0000-000013000000}"/>
    <cellStyle name="差異ﾊﾟｰｾﾝﾄ2桁" xfId="21" xr:uid="{00000000-0005-0000-0000-000014000000}"/>
    <cellStyle name="差異小数1桁" xfId="22" xr:uid="{00000000-0005-0000-0000-000015000000}"/>
    <cellStyle name="差異小数2桁" xfId="23" xr:uid="{00000000-0005-0000-0000-000016000000}"/>
    <cellStyle name="小数１桁" xfId="24" xr:uid="{00000000-0005-0000-0000-000017000000}"/>
    <cellStyle name="小数２桁" xfId="25" xr:uid="{00000000-0005-0000-0000-000018000000}"/>
    <cellStyle name="入力欄" xfId="26" xr:uid="{00000000-0005-0000-0000-000019000000}"/>
    <cellStyle name="標準" xfId="0" builtinId="0"/>
    <cellStyle name="標準 2" xfId="27" xr:uid="{00000000-0005-0000-0000-00001B000000}"/>
    <cellStyle name="標準 2 2" xfId="28" xr:uid="{00000000-0005-0000-0000-00001C000000}"/>
    <cellStyle name="標準 3" xfId="29" xr:uid="{00000000-0005-0000-0000-00001D000000}"/>
    <cellStyle name="標準 4" xfId="30" xr:uid="{00000000-0005-0000-0000-00001E000000}"/>
    <cellStyle name="標準 5" xfId="31" xr:uid="{00000000-0005-0000-0000-00001F000000}"/>
    <cellStyle name="標準 6" xfId="32" xr:uid="{00000000-0005-0000-0000-000020000000}"/>
    <cellStyle name="標準 7" xfId="33" xr:uid="{00000000-0005-0000-0000-000021000000}"/>
    <cellStyle name="標準_hist(1)" xfId="34" xr:uid="{00000000-0005-0000-0000-000022000000}"/>
    <cellStyle name="標準_財務データ_ヤマモト.xls" xfId="35" xr:uid="{00000000-0005-0000-0000-000023000000}"/>
    <cellStyle name="文字列" xfId="36" xr:uid="{00000000-0005-0000-0000-00002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CC"/>
      <color rgb="FFCCFFCC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165100</xdr:rowOff>
    </xdr:from>
    <xdr:to>
      <xdr:col>5</xdr:col>
      <xdr:colOff>69850</xdr:colOff>
      <xdr:row>23</xdr:row>
      <xdr:rowOff>165100</xdr:rowOff>
    </xdr:to>
    <xdr:sp macro="" textlink="">
      <xdr:nvSpPr>
        <xdr:cNvPr id="25947" name="Text 1">
          <a:extLst>
            <a:ext uri="{FF2B5EF4-FFF2-40B4-BE49-F238E27FC236}">
              <a16:creationId xmlns:a16="http://schemas.microsoft.com/office/drawing/2014/main" id="{00000000-0008-0000-0E00-00005B650000}"/>
            </a:ext>
          </a:extLst>
        </xdr:cNvPr>
        <xdr:cNvSpPr txBox="1">
          <a:spLocks noChangeArrowheads="1"/>
        </xdr:cNvSpPr>
      </xdr:nvSpPr>
      <xdr:spPr bwMode="auto">
        <a:xfrm>
          <a:off x="7112000" y="6191250"/>
          <a:ext cx="698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22</xdr:row>
      <xdr:rowOff>165100</xdr:rowOff>
    </xdr:from>
    <xdr:to>
      <xdr:col>8</xdr:col>
      <xdr:colOff>69850</xdr:colOff>
      <xdr:row>23</xdr:row>
      <xdr:rowOff>165100</xdr:rowOff>
    </xdr:to>
    <xdr:sp macro="" textlink="">
      <xdr:nvSpPr>
        <xdr:cNvPr id="25948" name="Text 1">
          <a:extLst>
            <a:ext uri="{FF2B5EF4-FFF2-40B4-BE49-F238E27FC236}">
              <a16:creationId xmlns:a16="http://schemas.microsoft.com/office/drawing/2014/main" id="{00000000-0008-0000-0E00-00005C650000}"/>
            </a:ext>
          </a:extLst>
        </xdr:cNvPr>
        <xdr:cNvSpPr txBox="1">
          <a:spLocks noChangeArrowheads="1"/>
        </xdr:cNvSpPr>
      </xdr:nvSpPr>
      <xdr:spPr bwMode="auto">
        <a:xfrm>
          <a:off x="9340850" y="6191250"/>
          <a:ext cx="698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165100</xdr:rowOff>
    </xdr:from>
    <xdr:to>
      <xdr:col>6</xdr:col>
      <xdr:colOff>69850</xdr:colOff>
      <xdr:row>23</xdr:row>
      <xdr:rowOff>165100</xdr:rowOff>
    </xdr:to>
    <xdr:sp macro="" textlink="">
      <xdr:nvSpPr>
        <xdr:cNvPr id="25949" name="Text 1">
          <a:extLst>
            <a:ext uri="{FF2B5EF4-FFF2-40B4-BE49-F238E27FC236}">
              <a16:creationId xmlns:a16="http://schemas.microsoft.com/office/drawing/2014/main" id="{00000000-0008-0000-0E00-00005D650000}"/>
            </a:ext>
          </a:extLst>
        </xdr:cNvPr>
        <xdr:cNvSpPr txBox="1">
          <a:spLocks noChangeArrowheads="1"/>
        </xdr:cNvSpPr>
      </xdr:nvSpPr>
      <xdr:spPr bwMode="auto">
        <a:xfrm>
          <a:off x="7854950" y="6191250"/>
          <a:ext cx="698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165100</xdr:rowOff>
    </xdr:from>
    <xdr:to>
      <xdr:col>7</xdr:col>
      <xdr:colOff>69850</xdr:colOff>
      <xdr:row>23</xdr:row>
      <xdr:rowOff>165100</xdr:rowOff>
    </xdr:to>
    <xdr:sp macro="" textlink="">
      <xdr:nvSpPr>
        <xdr:cNvPr id="25950" name="Text 1">
          <a:extLst>
            <a:ext uri="{FF2B5EF4-FFF2-40B4-BE49-F238E27FC236}">
              <a16:creationId xmlns:a16="http://schemas.microsoft.com/office/drawing/2014/main" id="{00000000-0008-0000-0E00-00005E650000}"/>
            </a:ext>
          </a:extLst>
        </xdr:cNvPr>
        <xdr:cNvSpPr txBox="1">
          <a:spLocks noChangeArrowheads="1"/>
        </xdr:cNvSpPr>
      </xdr:nvSpPr>
      <xdr:spPr bwMode="auto">
        <a:xfrm>
          <a:off x="8597900" y="6191250"/>
          <a:ext cx="698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165100</xdr:rowOff>
    </xdr:from>
    <xdr:to>
      <xdr:col>6</xdr:col>
      <xdr:colOff>69850</xdr:colOff>
      <xdr:row>11</xdr:row>
      <xdr:rowOff>165100</xdr:rowOff>
    </xdr:to>
    <xdr:sp macro="" textlink="">
      <xdr:nvSpPr>
        <xdr:cNvPr id="26700" name="Text 1">
          <a:extLst>
            <a:ext uri="{FF2B5EF4-FFF2-40B4-BE49-F238E27FC236}">
              <a16:creationId xmlns:a16="http://schemas.microsoft.com/office/drawing/2014/main" id="{00000000-0008-0000-0F00-00004C680000}"/>
            </a:ext>
          </a:extLst>
        </xdr:cNvPr>
        <xdr:cNvSpPr txBox="1">
          <a:spLocks noChangeArrowheads="1"/>
        </xdr:cNvSpPr>
      </xdr:nvSpPr>
      <xdr:spPr bwMode="auto">
        <a:xfrm>
          <a:off x="7854950" y="3397250"/>
          <a:ext cx="698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165100</xdr:rowOff>
    </xdr:from>
    <xdr:to>
      <xdr:col>5</xdr:col>
      <xdr:colOff>69850</xdr:colOff>
      <xdr:row>11</xdr:row>
      <xdr:rowOff>165100</xdr:rowOff>
    </xdr:to>
    <xdr:sp macro="" textlink="">
      <xdr:nvSpPr>
        <xdr:cNvPr id="26701" name="Text 1">
          <a:extLst>
            <a:ext uri="{FF2B5EF4-FFF2-40B4-BE49-F238E27FC236}">
              <a16:creationId xmlns:a16="http://schemas.microsoft.com/office/drawing/2014/main" id="{00000000-0008-0000-0F00-00004D680000}"/>
            </a:ext>
          </a:extLst>
        </xdr:cNvPr>
        <xdr:cNvSpPr txBox="1">
          <a:spLocks noChangeArrowheads="1"/>
        </xdr:cNvSpPr>
      </xdr:nvSpPr>
      <xdr:spPr bwMode="auto">
        <a:xfrm>
          <a:off x="7112000" y="3397250"/>
          <a:ext cx="698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165100</xdr:rowOff>
    </xdr:from>
    <xdr:to>
      <xdr:col>7</xdr:col>
      <xdr:colOff>69850</xdr:colOff>
      <xdr:row>11</xdr:row>
      <xdr:rowOff>165100</xdr:rowOff>
    </xdr:to>
    <xdr:sp macro="" textlink="">
      <xdr:nvSpPr>
        <xdr:cNvPr id="26702" name="Text 1">
          <a:extLst>
            <a:ext uri="{FF2B5EF4-FFF2-40B4-BE49-F238E27FC236}">
              <a16:creationId xmlns:a16="http://schemas.microsoft.com/office/drawing/2014/main" id="{00000000-0008-0000-0F00-00004E680000}"/>
            </a:ext>
          </a:extLst>
        </xdr:cNvPr>
        <xdr:cNvSpPr txBox="1">
          <a:spLocks noChangeArrowheads="1"/>
        </xdr:cNvSpPr>
      </xdr:nvSpPr>
      <xdr:spPr bwMode="auto">
        <a:xfrm>
          <a:off x="8597900" y="3397250"/>
          <a:ext cx="698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165100</xdr:rowOff>
    </xdr:from>
    <xdr:to>
      <xdr:col>8</xdr:col>
      <xdr:colOff>69850</xdr:colOff>
      <xdr:row>11</xdr:row>
      <xdr:rowOff>165100</xdr:rowOff>
    </xdr:to>
    <xdr:sp macro="" textlink="">
      <xdr:nvSpPr>
        <xdr:cNvPr id="26703" name="Text 1">
          <a:extLst>
            <a:ext uri="{FF2B5EF4-FFF2-40B4-BE49-F238E27FC236}">
              <a16:creationId xmlns:a16="http://schemas.microsoft.com/office/drawing/2014/main" id="{00000000-0008-0000-0F00-00004F680000}"/>
            </a:ext>
          </a:extLst>
        </xdr:cNvPr>
        <xdr:cNvSpPr txBox="1">
          <a:spLocks noChangeArrowheads="1"/>
        </xdr:cNvSpPr>
      </xdr:nvSpPr>
      <xdr:spPr bwMode="auto">
        <a:xfrm>
          <a:off x="9340850" y="3397250"/>
          <a:ext cx="698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9"/>
  <sheetViews>
    <sheetView tabSelected="1" zoomScaleNormal="100" zoomScaleSheetLayoutView="100" workbookViewId="0"/>
  </sheetViews>
  <sheetFormatPr defaultColWidth="10.6328125" defaultRowHeight="14" x14ac:dyDescent="0.2"/>
  <cols>
    <col min="1" max="1" width="16.6328125" style="1" customWidth="1"/>
    <col min="2" max="2" width="5.6328125" style="1" customWidth="1"/>
    <col min="3" max="3" width="69.6328125" style="1" customWidth="1"/>
    <col min="4" max="4" width="5.6328125" style="1" customWidth="1"/>
    <col min="5" max="5" width="16.6328125" style="1" customWidth="1"/>
    <col min="6" max="6" width="4.6328125" style="1" customWidth="1"/>
    <col min="7" max="16384" width="10.6328125" style="1"/>
  </cols>
  <sheetData>
    <row r="1" spans="2:4" ht="38.25" customHeight="1" x14ac:dyDescent="0.2">
      <c r="C1" s="2" t="s">
        <v>0</v>
      </c>
      <c r="D1" s="3"/>
    </row>
    <row r="2" spans="2:4" ht="7.5" customHeight="1" x14ac:dyDescent="0.2">
      <c r="C2" s="4"/>
      <c r="D2" s="4"/>
    </row>
    <row r="3" spans="2:4" ht="30.75" customHeight="1" x14ac:dyDescent="0.4">
      <c r="B3" s="5"/>
      <c r="C3" s="6" t="s">
        <v>1</v>
      </c>
      <c r="D3" s="3"/>
    </row>
    <row r="4" spans="2:4" ht="21.75" customHeight="1" x14ac:dyDescent="0.3">
      <c r="B4" s="341" t="s">
        <v>2</v>
      </c>
      <c r="C4" s="341"/>
      <c r="D4" s="341"/>
    </row>
    <row r="5" spans="2:4" ht="18" customHeight="1" x14ac:dyDescent="0.3">
      <c r="B5" s="7"/>
      <c r="C5" s="8"/>
      <c r="D5" s="9" t="s">
        <v>3</v>
      </c>
    </row>
    <row r="6" spans="2:4" ht="23.15" customHeight="1" x14ac:dyDescent="0.25">
      <c r="B6" s="10"/>
      <c r="C6" s="11" t="s">
        <v>190</v>
      </c>
      <c r="D6" s="12">
        <v>1</v>
      </c>
    </row>
    <row r="7" spans="2:4" ht="23.15" customHeight="1" x14ac:dyDescent="0.25">
      <c r="B7" s="10"/>
      <c r="C7" s="11" t="s">
        <v>238</v>
      </c>
      <c r="D7" s="13">
        <v>2</v>
      </c>
    </row>
    <row r="8" spans="2:4" ht="23.15" customHeight="1" x14ac:dyDescent="0.25">
      <c r="B8" s="10"/>
      <c r="C8" s="11" t="s">
        <v>340</v>
      </c>
      <c r="D8" s="13">
        <v>3</v>
      </c>
    </row>
    <row r="9" spans="2:4" ht="23.15" customHeight="1" x14ac:dyDescent="0.25">
      <c r="B9" s="10"/>
      <c r="C9" s="11" t="s">
        <v>229</v>
      </c>
      <c r="D9" s="13">
        <v>4</v>
      </c>
    </row>
    <row r="10" spans="2:4" ht="23.15" customHeight="1" x14ac:dyDescent="0.25">
      <c r="B10" s="10"/>
      <c r="C10" s="11" t="s">
        <v>228</v>
      </c>
      <c r="D10" s="13">
        <v>5</v>
      </c>
    </row>
    <row r="11" spans="2:4" ht="23.15" customHeight="1" x14ac:dyDescent="0.25">
      <c r="B11" s="10"/>
      <c r="C11" s="11" t="s">
        <v>187</v>
      </c>
      <c r="D11" s="13" t="s">
        <v>230</v>
      </c>
    </row>
    <row r="12" spans="2:4" ht="23.15" customHeight="1" x14ac:dyDescent="0.25">
      <c r="B12" s="10"/>
      <c r="C12" s="11" t="s">
        <v>338</v>
      </c>
      <c r="D12" s="13" t="s">
        <v>231</v>
      </c>
    </row>
    <row r="13" spans="2:4" ht="23.15" customHeight="1" x14ac:dyDescent="0.25">
      <c r="B13" s="10"/>
      <c r="C13" s="11" t="s">
        <v>339</v>
      </c>
      <c r="D13" s="13" t="s">
        <v>232</v>
      </c>
    </row>
    <row r="14" spans="2:4" ht="23.15" customHeight="1" x14ac:dyDescent="0.25">
      <c r="B14" s="10"/>
      <c r="C14" s="11" t="s">
        <v>4</v>
      </c>
      <c r="D14" s="13" t="s">
        <v>233</v>
      </c>
    </row>
    <row r="15" spans="2:4" ht="23.15" customHeight="1" x14ac:dyDescent="0.25">
      <c r="B15" s="10"/>
      <c r="C15" s="14" t="s">
        <v>5</v>
      </c>
      <c r="D15" s="12"/>
    </row>
    <row r="16" spans="2:4" ht="23.15" customHeight="1" x14ac:dyDescent="0.25">
      <c r="B16" s="10"/>
      <c r="C16" s="15" t="s">
        <v>6</v>
      </c>
      <c r="D16" s="12" t="s">
        <v>7</v>
      </c>
    </row>
    <row r="17" spans="2:4" ht="23.15" customHeight="1" x14ac:dyDescent="0.25">
      <c r="B17" s="10"/>
      <c r="C17" s="15" t="s">
        <v>139</v>
      </c>
      <c r="D17" s="12" t="s">
        <v>8</v>
      </c>
    </row>
    <row r="18" spans="2:4" ht="23.15" customHeight="1" x14ac:dyDescent="0.25">
      <c r="B18" s="10"/>
      <c r="C18" s="11" t="s">
        <v>191</v>
      </c>
      <c r="D18" s="12">
        <v>7</v>
      </c>
    </row>
    <row r="19" spans="2:4" ht="23.15" customHeight="1" x14ac:dyDescent="0.25">
      <c r="B19" s="10"/>
      <c r="C19" s="11" t="s">
        <v>9</v>
      </c>
      <c r="D19" s="12">
        <v>8</v>
      </c>
    </row>
    <row r="20" spans="2:4" ht="23.15" customHeight="1" x14ac:dyDescent="0.25">
      <c r="B20" s="10"/>
      <c r="C20" s="11" t="s">
        <v>155</v>
      </c>
      <c r="D20" s="12">
        <v>9</v>
      </c>
    </row>
    <row r="21" spans="2:4" ht="23.15" customHeight="1" x14ac:dyDescent="0.25">
      <c r="B21" s="10"/>
      <c r="C21" s="11" t="s">
        <v>161</v>
      </c>
      <c r="D21" s="12">
        <v>10</v>
      </c>
    </row>
    <row r="22" spans="2:4" ht="23.15" customHeight="1" x14ac:dyDescent="0.25">
      <c r="B22" s="10"/>
      <c r="C22" s="11" t="s">
        <v>10</v>
      </c>
      <c r="D22" s="12">
        <v>11</v>
      </c>
    </row>
    <row r="23" spans="2:4" ht="23.15" customHeight="1" x14ac:dyDescent="0.25">
      <c r="B23" s="10"/>
      <c r="C23" s="11" t="s">
        <v>11</v>
      </c>
      <c r="D23" s="12">
        <v>12</v>
      </c>
    </row>
    <row r="24" spans="2:4" ht="24.75" customHeight="1" x14ac:dyDescent="0.3">
      <c r="B24" s="16"/>
      <c r="C24" s="17" t="s">
        <v>132</v>
      </c>
      <c r="D24" s="12">
        <v>13</v>
      </c>
    </row>
    <row r="25" spans="2:4" ht="24.75" customHeight="1" x14ac:dyDescent="0.3">
      <c r="B25" s="16"/>
      <c r="C25" s="11" t="s">
        <v>159</v>
      </c>
      <c r="D25" s="12">
        <v>14</v>
      </c>
    </row>
    <row r="26" spans="2:4" ht="21" x14ac:dyDescent="0.3">
      <c r="B26" s="18"/>
      <c r="C26" s="19">
        <v>44805</v>
      </c>
      <c r="D26" s="20"/>
    </row>
    <row r="27" spans="2:4" ht="21" x14ac:dyDescent="0.3">
      <c r="B27" s="18"/>
      <c r="D27" s="20"/>
    </row>
    <row r="28" spans="2:4" ht="21" x14ac:dyDescent="0.3">
      <c r="B28" s="18"/>
      <c r="C28" s="21"/>
      <c r="D28" s="20"/>
    </row>
    <row r="29" spans="2:4" ht="21" x14ac:dyDescent="0.3">
      <c r="B29" s="22"/>
      <c r="C29" s="22"/>
      <c r="D29" s="22"/>
    </row>
  </sheetData>
  <sheetProtection selectLockedCells="1" selectUnlockedCells="1"/>
  <mergeCells count="1">
    <mergeCell ref="B4:D4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98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3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166" customWidth="1"/>
    <col min="2" max="2" width="35.36328125" style="156" customWidth="1"/>
    <col min="3" max="11" width="11.6328125" style="156" bestFit="1" customWidth="1"/>
    <col min="12" max="12" width="12.54296875" style="156" customWidth="1"/>
    <col min="13" max="13" width="10.6328125" style="156" customWidth="1"/>
    <col min="14" max="17" width="11.08984375" style="156" customWidth="1"/>
    <col min="18" max="16384" width="9" style="156"/>
  </cols>
  <sheetData>
    <row r="1" spans="1:12" ht="45" customHeight="1" x14ac:dyDescent="0.2">
      <c r="A1" s="351" t="s">
        <v>240</v>
      </c>
      <c r="B1" s="351"/>
      <c r="C1" s="155"/>
      <c r="D1" s="155"/>
      <c r="E1" s="155"/>
      <c r="F1" s="155"/>
      <c r="G1" s="155"/>
      <c r="H1" s="155"/>
      <c r="I1" s="155"/>
      <c r="J1" s="155"/>
      <c r="K1" s="59"/>
      <c r="L1" s="59" t="s">
        <v>0</v>
      </c>
    </row>
    <row r="2" spans="1:12" ht="16.5" x14ac:dyDescent="0.2">
      <c r="A2" s="157"/>
      <c r="B2" s="157"/>
      <c r="C2" s="155"/>
      <c r="D2" s="155"/>
      <c r="E2" s="155"/>
      <c r="F2" s="155"/>
      <c r="G2" s="155"/>
      <c r="H2" s="155"/>
      <c r="I2" s="155"/>
      <c r="J2" s="155"/>
      <c r="K2" s="158"/>
      <c r="L2" s="158" t="s">
        <v>212</v>
      </c>
    </row>
    <row r="3" spans="1:12" ht="39.75" customHeight="1" x14ac:dyDescent="0.2">
      <c r="A3" s="352" t="s">
        <v>13</v>
      </c>
      <c r="B3" s="352"/>
      <c r="C3" s="27" t="s">
        <v>515</v>
      </c>
      <c r="D3" s="27" t="s">
        <v>422</v>
      </c>
      <c r="E3" s="27" t="s">
        <v>358</v>
      </c>
      <c r="F3" s="27" t="s">
        <v>359</v>
      </c>
      <c r="G3" s="27" t="s">
        <v>360</v>
      </c>
      <c r="H3" s="27" t="s">
        <v>143</v>
      </c>
      <c r="I3" s="28" t="s">
        <v>361</v>
      </c>
      <c r="J3" s="28" t="s">
        <v>362</v>
      </c>
      <c r="K3" s="28" t="s">
        <v>363</v>
      </c>
      <c r="L3" s="122" t="s">
        <v>364</v>
      </c>
    </row>
    <row r="4" spans="1:12" ht="16.5" customHeight="1" x14ac:dyDescent="0.2">
      <c r="A4" s="266"/>
      <c r="B4" s="267" t="s">
        <v>87</v>
      </c>
      <c r="C4" s="247"/>
      <c r="D4" s="247"/>
      <c r="E4" s="247"/>
      <c r="F4" s="247"/>
      <c r="G4" s="247"/>
      <c r="H4" s="247"/>
      <c r="I4" s="247"/>
      <c r="J4" s="247"/>
      <c r="K4" s="247"/>
      <c r="L4" s="248"/>
    </row>
    <row r="5" spans="1:12" ht="15.75" customHeight="1" x14ac:dyDescent="0.2">
      <c r="A5" s="159"/>
      <c r="B5" s="160" t="s">
        <v>467</v>
      </c>
      <c r="C5" s="249">
        <v>116704</v>
      </c>
      <c r="D5" s="249">
        <v>39180</v>
      </c>
      <c r="E5" s="249">
        <v>-17671</v>
      </c>
      <c r="F5" s="161">
        <v>46505</v>
      </c>
      <c r="G5" s="161">
        <v>86168</v>
      </c>
      <c r="H5" s="161">
        <v>61856</v>
      </c>
      <c r="I5" s="161">
        <v>74691</v>
      </c>
      <c r="J5" s="161">
        <v>35153</v>
      </c>
      <c r="K5" s="161">
        <v>28578</v>
      </c>
      <c r="L5" s="250">
        <v>-2478</v>
      </c>
    </row>
    <row r="6" spans="1:12" ht="15.75" customHeight="1" x14ac:dyDescent="0.2">
      <c r="A6" s="159"/>
      <c r="B6" s="160" t="s">
        <v>88</v>
      </c>
      <c r="C6" s="249">
        <v>25547</v>
      </c>
      <c r="D6" s="249">
        <v>32892</v>
      </c>
      <c r="E6" s="249">
        <v>35170</v>
      </c>
      <c r="F6" s="161">
        <v>34033</v>
      </c>
      <c r="G6" s="161">
        <v>32570</v>
      </c>
      <c r="H6" s="161">
        <v>36225</v>
      </c>
      <c r="I6" s="161">
        <v>42477</v>
      </c>
      <c r="J6" s="161">
        <v>38458</v>
      </c>
      <c r="K6" s="161">
        <v>37738</v>
      </c>
      <c r="L6" s="250">
        <v>32860</v>
      </c>
    </row>
    <row r="7" spans="1:12" ht="15.75" customHeight="1" x14ac:dyDescent="0.2">
      <c r="A7" s="159"/>
      <c r="B7" s="160" t="s">
        <v>27</v>
      </c>
      <c r="C7" s="161">
        <v>273</v>
      </c>
      <c r="D7" s="161">
        <v>720</v>
      </c>
      <c r="E7" s="161">
        <v>545</v>
      </c>
      <c r="F7" s="161">
        <v>399</v>
      </c>
      <c r="G7" s="161">
        <v>12127</v>
      </c>
      <c r="H7" s="161">
        <v>663</v>
      </c>
      <c r="I7" s="161">
        <v>2319</v>
      </c>
      <c r="J7" s="161">
        <v>16229</v>
      </c>
      <c r="K7" s="161">
        <v>8449</v>
      </c>
      <c r="L7" s="250">
        <v>5351</v>
      </c>
    </row>
    <row r="8" spans="1:12" ht="15.75" customHeight="1" x14ac:dyDescent="0.2">
      <c r="A8" s="159"/>
      <c r="B8" s="160" t="s">
        <v>468</v>
      </c>
      <c r="C8" s="161">
        <v>261</v>
      </c>
      <c r="D8" s="161">
        <v>4306</v>
      </c>
      <c r="E8" s="161">
        <v>447</v>
      </c>
      <c r="F8" s="161">
        <v>-602</v>
      </c>
      <c r="G8" s="161">
        <v>-2424</v>
      </c>
      <c r="H8" s="161">
        <v>-1403</v>
      </c>
      <c r="I8" s="161">
        <v>-247</v>
      </c>
      <c r="J8" s="161">
        <v>2</v>
      </c>
      <c r="K8" s="161">
        <v>-1425</v>
      </c>
      <c r="L8" s="250">
        <v>-162</v>
      </c>
    </row>
    <row r="9" spans="1:12" ht="15.75" customHeight="1" x14ac:dyDescent="0.2">
      <c r="A9" s="159"/>
      <c r="B9" s="160" t="s">
        <v>469</v>
      </c>
      <c r="C9" s="249">
        <v>1106</v>
      </c>
      <c r="D9" s="249">
        <v>-1712</v>
      </c>
      <c r="E9" s="249">
        <v>-226</v>
      </c>
      <c r="F9" s="161">
        <v>1042</v>
      </c>
      <c r="G9" s="161">
        <v>366</v>
      </c>
      <c r="H9" s="161">
        <v>78</v>
      </c>
      <c r="I9" s="161">
        <v>1558</v>
      </c>
      <c r="J9" s="161">
        <v>-862</v>
      </c>
      <c r="K9" s="161">
        <v>-1983</v>
      </c>
      <c r="L9" s="250">
        <v>-394</v>
      </c>
    </row>
    <row r="10" spans="1:12" ht="15.75" customHeight="1" x14ac:dyDescent="0.2">
      <c r="A10" s="159"/>
      <c r="B10" s="160" t="s">
        <v>470</v>
      </c>
      <c r="C10" s="161">
        <v>-2382</v>
      </c>
      <c r="D10" s="161">
        <v>1021</v>
      </c>
      <c r="E10" s="161">
        <v>3257</v>
      </c>
      <c r="F10" s="161">
        <v>-2134</v>
      </c>
      <c r="G10" s="161">
        <v>-11186</v>
      </c>
      <c r="H10" s="161">
        <v>-987</v>
      </c>
      <c r="I10" s="161" t="s">
        <v>22</v>
      </c>
      <c r="J10" s="161" t="s">
        <v>22</v>
      </c>
      <c r="K10" s="161" t="s">
        <v>22</v>
      </c>
      <c r="L10" s="250" t="s">
        <v>22</v>
      </c>
    </row>
    <row r="11" spans="1:12" ht="15.75" customHeight="1" x14ac:dyDescent="0.2">
      <c r="A11" s="159"/>
      <c r="B11" s="160" t="s">
        <v>149</v>
      </c>
      <c r="C11" s="161" t="s">
        <v>22</v>
      </c>
      <c r="D11" s="161" t="s">
        <v>22</v>
      </c>
      <c r="E11" s="161" t="s">
        <v>22</v>
      </c>
      <c r="F11" s="161" t="s">
        <v>22</v>
      </c>
      <c r="G11" s="161" t="s">
        <v>22</v>
      </c>
      <c r="H11" s="161" t="s">
        <v>22</v>
      </c>
      <c r="I11" s="161">
        <v>-531</v>
      </c>
      <c r="J11" s="161">
        <v>-874</v>
      </c>
      <c r="K11" s="161">
        <v>-223</v>
      </c>
      <c r="L11" s="250">
        <v>-859</v>
      </c>
    </row>
    <row r="12" spans="1:12" ht="15.75" customHeight="1" x14ac:dyDescent="0.2">
      <c r="A12" s="159"/>
      <c r="B12" s="160" t="s">
        <v>471</v>
      </c>
      <c r="C12" s="161">
        <v>76</v>
      </c>
      <c r="D12" s="161">
        <v>-62</v>
      </c>
      <c r="E12" s="161">
        <v>132</v>
      </c>
      <c r="F12" s="161">
        <v>3</v>
      </c>
      <c r="G12" s="161">
        <v>-606</v>
      </c>
      <c r="H12" s="161" t="s">
        <v>22</v>
      </c>
      <c r="I12" s="161" t="s">
        <v>22</v>
      </c>
      <c r="J12" s="161" t="s">
        <v>22</v>
      </c>
      <c r="K12" s="161" t="s">
        <v>22</v>
      </c>
      <c r="L12" s="250" t="s">
        <v>22</v>
      </c>
    </row>
    <row r="13" spans="1:12" ht="15.75" customHeight="1" x14ac:dyDescent="0.2">
      <c r="A13" s="159"/>
      <c r="B13" s="160" t="s">
        <v>89</v>
      </c>
      <c r="C13" s="161">
        <v>-2909</v>
      </c>
      <c r="D13" s="161">
        <v>-2206</v>
      </c>
      <c r="E13" s="161">
        <v>-1251</v>
      </c>
      <c r="F13" s="161">
        <v>-1694</v>
      </c>
      <c r="G13" s="161">
        <v>-2072</v>
      </c>
      <c r="H13" s="161">
        <v>-2069</v>
      </c>
      <c r="I13" s="161">
        <v>-2073</v>
      </c>
      <c r="J13" s="161">
        <v>-2712</v>
      </c>
      <c r="K13" s="161">
        <v>-3245</v>
      </c>
      <c r="L13" s="250">
        <v>-3234</v>
      </c>
    </row>
    <row r="14" spans="1:12" ht="15.75" customHeight="1" x14ac:dyDescent="0.2">
      <c r="A14" s="159"/>
      <c r="B14" s="160" t="s">
        <v>186</v>
      </c>
      <c r="C14" s="161">
        <v>-1308</v>
      </c>
      <c r="D14" s="161">
        <v>-1022</v>
      </c>
      <c r="E14" s="161">
        <v>-992</v>
      </c>
      <c r="F14" s="161">
        <v>-1231</v>
      </c>
      <c r="G14" s="161">
        <v>-1535</v>
      </c>
      <c r="H14" s="161">
        <v>-2462</v>
      </c>
      <c r="I14" s="161">
        <v>-2328</v>
      </c>
      <c r="J14" s="161">
        <v>-1420</v>
      </c>
      <c r="K14" s="161">
        <v>-1449</v>
      </c>
      <c r="L14" s="250">
        <v>-1507</v>
      </c>
    </row>
    <row r="15" spans="1:12" ht="15.75" customHeight="1" x14ac:dyDescent="0.2">
      <c r="A15" s="159"/>
      <c r="B15" s="160" t="s">
        <v>90</v>
      </c>
      <c r="C15" s="161">
        <v>1439</v>
      </c>
      <c r="D15" s="161">
        <v>1090</v>
      </c>
      <c r="E15" s="161">
        <v>1225</v>
      </c>
      <c r="F15" s="161">
        <v>945</v>
      </c>
      <c r="G15" s="161">
        <v>1037</v>
      </c>
      <c r="H15" s="161">
        <v>1300</v>
      </c>
      <c r="I15" s="161">
        <v>1351</v>
      </c>
      <c r="J15" s="161">
        <v>1405</v>
      </c>
      <c r="K15" s="161">
        <v>1384</v>
      </c>
      <c r="L15" s="250">
        <v>1300</v>
      </c>
    </row>
    <row r="16" spans="1:12" ht="15.75" customHeight="1" x14ac:dyDescent="0.2">
      <c r="A16" s="159"/>
      <c r="B16" s="160" t="s">
        <v>180</v>
      </c>
      <c r="C16" s="161">
        <v>-179</v>
      </c>
      <c r="D16" s="161" t="s">
        <v>22</v>
      </c>
      <c r="E16" s="161" t="s">
        <v>22</v>
      </c>
      <c r="F16" s="161" t="s">
        <v>22</v>
      </c>
      <c r="G16" s="161" t="s">
        <v>22</v>
      </c>
      <c r="H16" s="161" t="s">
        <v>22</v>
      </c>
      <c r="I16" s="161" t="s">
        <v>22</v>
      </c>
      <c r="J16" s="161" t="s">
        <v>22</v>
      </c>
      <c r="K16" s="161" t="s">
        <v>22</v>
      </c>
      <c r="L16" s="250" t="s">
        <v>22</v>
      </c>
    </row>
    <row r="17" spans="1:12" ht="15.75" customHeight="1" x14ac:dyDescent="0.2">
      <c r="A17" s="159"/>
      <c r="B17" s="160" t="s">
        <v>176</v>
      </c>
      <c r="C17" s="161"/>
      <c r="D17" s="161">
        <v>-32</v>
      </c>
      <c r="E17" s="161">
        <v>-68</v>
      </c>
      <c r="F17" s="161">
        <v>-43</v>
      </c>
      <c r="G17" s="161">
        <v>-155</v>
      </c>
      <c r="H17" s="161">
        <v>-245</v>
      </c>
      <c r="I17" s="161">
        <v>-214</v>
      </c>
      <c r="J17" s="161">
        <v>-35</v>
      </c>
      <c r="K17" s="161">
        <v>-3146</v>
      </c>
      <c r="L17" s="250">
        <v>-41</v>
      </c>
    </row>
    <row r="18" spans="1:12" ht="15.75" customHeight="1" x14ac:dyDescent="0.2">
      <c r="A18" s="159"/>
      <c r="B18" s="160" t="s">
        <v>179</v>
      </c>
      <c r="C18" s="161">
        <v>950</v>
      </c>
      <c r="D18" s="161" t="s">
        <v>22</v>
      </c>
      <c r="E18" s="161" t="s">
        <v>22</v>
      </c>
      <c r="F18" s="161" t="s">
        <v>22</v>
      </c>
      <c r="G18" s="161" t="s">
        <v>22</v>
      </c>
      <c r="H18" s="161" t="s">
        <v>22</v>
      </c>
      <c r="I18" s="161" t="s">
        <v>22</v>
      </c>
      <c r="J18" s="161" t="s">
        <v>22</v>
      </c>
      <c r="K18" s="161" t="s">
        <v>22</v>
      </c>
      <c r="L18" s="250" t="s">
        <v>22</v>
      </c>
    </row>
    <row r="19" spans="1:12" ht="15.75" customHeight="1" x14ac:dyDescent="0.2">
      <c r="A19" s="159"/>
      <c r="B19" s="160" t="s">
        <v>24</v>
      </c>
      <c r="C19" s="161" t="s">
        <v>22</v>
      </c>
      <c r="D19" s="161">
        <v>1891</v>
      </c>
      <c r="E19" s="161">
        <v>563</v>
      </c>
      <c r="F19" s="161">
        <v>1007</v>
      </c>
      <c r="G19" s="161">
        <v>1022</v>
      </c>
      <c r="H19" s="161" t="s">
        <v>22</v>
      </c>
      <c r="I19" s="161" t="s">
        <v>22</v>
      </c>
      <c r="J19" s="161" t="s">
        <v>22</v>
      </c>
      <c r="K19" s="161" t="s">
        <v>22</v>
      </c>
      <c r="L19" s="250" t="s">
        <v>22</v>
      </c>
    </row>
    <row r="20" spans="1:12" ht="15.75" customHeight="1" x14ac:dyDescent="0.2">
      <c r="A20" s="159"/>
      <c r="B20" s="160" t="s">
        <v>21</v>
      </c>
      <c r="C20" s="161">
        <v>-1634</v>
      </c>
      <c r="D20" s="161" t="s">
        <v>22</v>
      </c>
      <c r="E20" s="161" t="s">
        <v>22</v>
      </c>
      <c r="F20" s="161" t="s">
        <v>22</v>
      </c>
      <c r="G20" s="161" t="s">
        <v>22</v>
      </c>
      <c r="H20" s="161" t="s">
        <v>22</v>
      </c>
      <c r="I20" s="161" t="s">
        <v>22</v>
      </c>
      <c r="J20" s="161" t="s">
        <v>22</v>
      </c>
      <c r="K20" s="161" t="s">
        <v>22</v>
      </c>
      <c r="L20" s="250" t="s">
        <v>22</v>
      </c>
    </row>
    <row r="21" spans="1:12" ht="15.75" customHeight="1" x14ac:dyDescent="0.2">
      <c r="A21" s="159"/>
      <c r="B21" s="160" t="s">
        <v>177</v>
      </c>
      <c r="C21" s="161">
        <v>94</v>
      </c>
      <c r="D21" s="161" t="s">
        <v>22</v>
      </c>
      <c r="E21" s="161">
        <v>-84</v>
      </c>
      <c r="F21" s="161">
        <v>52</v>
      </c>
      <c r="G21" s="161">
        <v>30</v>
      </c>
      <c r="H21" s="161">
        <v>-5101</v>
      </c>
      <c r="I21" s="161">
        <v>-1473</v>
      </c>
      <c r="J21" s="161">
        <v>-4982</v>
      </c>
      <c r="K21" s="161">
        <v>-572</v>
      </c>
      <c r="L21" s="250">
        <v>-4384</v>
      </c>
    </row>
    <row r="22" spans="1:12" ht="15.75" customHeight="1" x14ac:dyDescent="0.2">
      <c r="A22" s="159"/>
      <c r="B22" s="160" t="s">
        <v>178</v>
      </c>
      <c r="C22" s="161">
        <v>534</v>
      </c>
      <c r="D22" s="161">
        <v>5930</v>
      </c>
      <c r="E22" s="161">
        <v>220</v>
      </c>
      <c r="F22" s="161">
        <v>4512</v>
      </c>
      <c r="G22" s="161">
        <v>0</v>
      </c>
      <c r="H22" s="161">
        <v>35</v>
      </c>
      <c r="I22" s="161">
        <v>458</v>
      </c>
      <c r="J22" s="161">
        <v>3</v>
      </c>
      <c r="K22" s="161" t="s">
        <v>22</v>
      </c>
      <c r="L22" s="250">
        <v>2708</v>
      </c>
    </row>
    <row r="23" spans="1:12" ht="15.75" customHeight="1" x14ac:dyDescent="0.2">
      <c r="A23" s="159"/>
      <c r="B23" s="160" t="s">
        <v>145</v>
      </c>
      <c r="C23" s="161" t="s">
        <v>22</v>
      </c>
      <c r="D23" s="161" t="s">
        <v>22</v>
      </c>
      <c r="E23" s="161" t="s">
        <v>22</v>
      </c>
      <c r="F23" s="161" t="s">
        <v>22</v>
      </c>
      <c r="G23" s="161" t="s">
        <v>22</v>
      </c>
      <c r="H23" s="161" t="s">
        <v>22</v>
      </c>
      <c r="I23" s="161">
        <v>-15006</v>
      </c>
      <c r="J23" s="161" t="s">
        <v>22</v>
      </c>
      <c r="K23" s="161" t="s">
        <v>22</v>
      </c>
      <c r="L23" s="250" t="s">
        <v>22</v>
      </c>
    </row>
    <row r="24" spans="1:12" ht="15.75" customHeight="1" x14ac:dyDescent="0.2">
      <c r="A24" s="159"/>
      <c r="B24" s="160" t="s">
        <v>30</v>
      </c>
      <c r="C24" s="161">
        <v>1127</v>
      </c>
      <c r="D24" s="161" t="s">
        <v>22</v>
      </c>
      <c r="E24" s="161" t="s">
        <v>22</v>
      </c>
      <c r="F24" s="161" t="s">
        <v>22</v>
      </c>
      <c r="G24" s="161" t="s">
        <v>22</v>
      </c>
      <c r="H24" s="161" t="s">
        <v>22</v>
      </c>
      <c r="I24" s="161" t="s">
        <v>22</v>
      </c>
      <c r="J24" s="161" t="s">
        <v>22</v>
      </c>
      <c r="K24" s="161" t="s">
        <v>22</v>
      </c>
      <c r="L24" s="250" t="s">
        <v>22</v>
      </c>
    </row>
    <row r="25" spans="1:12" ht="15.75" customHeight="1" x14ac:dyDescent="0.2">
      <c r="A25" s="159"/>
      <c r="B25" s="160" t="s">
        <v>472</v>
      </c>
      <c r="C25" s="161">
        <v>-16981</v>
      </c>
      <c r="D25" s="161">
        <v>26694</v>
      </c>
      <c r="E25" s="161">
        <v>9134</v>
      </c>
      <c r="F25" s="161">
        <v>-14843</v>
      </c>
      <c r="G25" s="161">
        <v>-18681</v>
      </c>
      <c r="H25" s="161">
        <v>19790</v>
      </c>
      <c r="I25" s="161">
        <v>13924</v>
      </c>
      <c r="J25" s="161">
        <v>-3776</v>
      </c>
      <c r="K25" s="161">
        <v>29763</v>
      </c>
      <c r="L25" s="250">
        <v>10545</v>
      </c>
    </row>
    <row r="26" spans="1:12" ht="15.75" customHeight="1" x14ac:dyDescent="0.2">
      <c r="A26" s="159"/>
      <c r="B26" s="160" t="s">
        <v>473</v>
      </c>
      <c r="C26" s="161">
        <v>-26284</v>
      </c>
      <c r="D26" s="161">
        <v>-7849</v>
      </c>
      <c r="E26" s="161">
        <v>57390</v>
      </c>
      <c r="F26" s="161">
        <v>-34032</v>
      </c>
      <c r="G26" s="161">
        <v>-27703</v>
      </c>
      <c r="H26" s="161">
        <v>12081</v>
      </c>
      <c r="I26" s="161">
        <v>34684</v>
      </c>
      <c r="J26" s="161">
        <v>15103</v>
      </c>
      <c r="K26" s="161">
        <v>-15571</v>
      </c>
      <c r="L26" s="250">
        <v>41795</v>
      </c>
    </row>
    <row r="27" spans="1:12" ht="15.75" customHeight="1" x14ac:dyDescent="0.2">
      <c r="A27" s="159"/>
      <c r="B27" s="160" t="s">
        <v>474</v>
      </c>
      <c r="C27" s="161">
        <v>40704</v>
      </c>
      <c r="D27" s="161">
        <v>-56884</v>
      </c>
      <c r="E27" s="161">
        <v>5218</v>
      </c>
      <c r="F27" s="161">
        <v>47027</v>
      </c>
      <c r="G27" s="161">
        <v>-15530</v>
      </c>
      <c r="H27" s="161">
        <v>-35820</v>
      </c>
      <c r="I27" s="161">
        <v>-13941</v>
      </c>
      <c r="J27" s="161">
        <v>-4891</v>
      </c>
      <c r="K27" s="161">
        <v>3554</v>
      </c>
      <c r="L27" s="250">
        <v>-12831</v>
      </c>
    </row>
    <row r="28" spans="1:12" ht="15.75" customHeight="1" x14ac:dyDescent="0.2">
      <c r="A28" s="159"/>
      <c r="B28" s="160" t="s">
        <v>262</v>
      </c>
      <c r="C28" s="161" t="s">
        <v>22</v>
      </c>
      <c r="D28" s="161" t="s">
        <v>22</v>
      </c>
      <c r="E28" s="161" t="s">
        <v>22</v>
      </c>
      <c r="F28" s="161">
        <v>29303</v>
      </c>
      <c r="G28" s="161">
        <v>-9608</v>
      </c>
      <c r="H28" s="161">
        <v>-3679</v>
      </c>
      <c r="I28" s="161">
        <v>-6125</v>
      </c>
      <c r="J28" s="161">
        <v>-4043</v>
      </c>
      <c r="K28" s="161">
        <v>25792</v>
      </c>
      <c r="L28" s="250">
        <v>6402</v>
      </c>
    </row>
    <row r="29" spans="1:12" ht="15.75" customHeight="1" x14ac:dyDescent="0.2">
      <c r="A29" s="159"/>
      <c r="B29" s="160" t="s">
        <v>50</v>
      </c>
      <c r="C29" s="161">
        <v>24885</v>
      </c>
      <c r="D29" s="161">
        <v>18381</v>
      </c>
      <c r="E29" s="161">
        <v>6112</v>
      </c>
      <c r="F29" s="161">
        <v>23451</v>
      </c>
      <c r="G29" s="161">
        <v>-16862</v>
      </c>
      <c r="H29" s="161">
        <v>-266</v>
      </c>
      <c r="I29" s="161">
        <v>-12298</v>
      </c>
      <c r="J29" s="161">
        <v>-2952</v>
      </c>
      <c r="K29" s="161">
        <v>7420</v>
      </c>
      <c r="L29" s="250">
        <v>27021</v>
      </c>
    </row>
    <row r="30" spans="1:12" ht="15.75" customHeight="1" x14ac:dyDescent="0.2">
      <c r="A30" s="159"/>
      <c r="B30" s="160" t="s">
        <v>91</v>
      </c>
      <c r="C30" s="161">
        <v>162023</v>
      </c>
      <c r="D30" s="161">
        <v>62338</v>
      </c>
      <c r="E30" s="161">
        <v>99126</v>
      </c>
      <c r="F30" s="161">
        <v>133701</v>
      </c>
      <c r="G30" s="161">
        <v>26959</v>
      </c>
      <c r="H30" s="161">
        <v>79996</v>
      </c>
      <c r="I30" s="161">
        <v>117226</v>
      </c>
      <c r="J30" s="161">
        <v>79803</v>
      </c>
      <c r="K30" s="161">
        <v>115064</v>
      </c>
      <c r="L30" s="250">
        <v>102091</v>
      </c>
    </row>
    <row r="31" spans="1:12" ht="15.75" customHeight="1" x14ac:dyDescent="0.2">
      <c r="A31" s="159"/>
      <c r="B31" s="160" t="s">
        <v>92</v>
      </c>
      <c r="C31" s="161">
        <v>3740</v>
      </c>
      <c r="D31" s="161">
        <v>2274</v>
      </c>
      <c r="E31" s="161">
        <v>2836</v>
      </c>
      <c r="F31" s="161">
        <v>2465</v>
      </c>
      <c r="G31" s="161">
        <v>3275</v>
      </c>
      <c r="H31" s="161">
        <v>3449</v>
      </c>
      <c r="I31" s="161">
        <v>4058</v>
      </c>
      <c r="J31" s="161">
        <v>4081</v>
      </c>
      <c r="K31" s="161">
        <v>4338</v>
      </c>
      <c r="L31" s="250">
        <v>4671</v>
      </c>
    </row>
    <row r="32" spans="1:12" ht="15.75" customHeight="1" x14ac:dyDescent="0.2">
      <c r="A32" s="159"/>
      <c r="B32" s="160" t="s">
        <v>93</v>
      </c>
      <c r="C32" s="161">
        <v>-1497</v>
      </c>
      <c r="D32" s="161">
        <v>-1214</v>
      </c>
      <c r="E32" s="161">
        <v>-1155</v>
      </c>
      <c r="F32" s="161">
        <v>-965</v>
      </c>
      <c r="G32" s="161">
        <v>-1063</v>
      </c>
      <c r="H32" s="161">
        <v>-1270</v>
      </c>
      <c r="I32" s="161">
        <v>-1322</v>
      </c>
      <c r="J32" s="161">
        <v>-1468</v>
      </c>
      <c r="K32" s="161">
        <v>-1404</v>
      </c>
      <c r="L32" s="250">
        <v>-1247</v>
      </c>
    </row>
    <row r="33" spans="1:12" ht="15.75" customHeight="1" x14ac:dyDescent="0.2">
      <c r="A33" s="159"/>
      <c r="B33" s="160" t="s">
        <v>171</v>
      </c>
      <c r="C33" s="161" t="s">
        <v>22</v>
      </c>
      <c r="D33" s="161" t="s">
        <v>22</v>
      </c>
      <c r="E33" s="161" t="s">
        <v>22</v>
      </c>
      <c r="F33" s="161" t="s">
        <v>22</v>
      </c>
      <c r="G33" s="161" t="s">
        <v>22</v>
      </c>
      <c r="H33" s="161" t="s">
        <v>22</v>
      </c>
      <c r="I33" s="161" t="s">
        <v>22</v>
      </c>
      <c r="J33" s="161" t="s">
        <v>22</v>
      </c>
      <c r="K33" s="161" t="s">
        <v>22</v>
      </c>
      <c r="L33" s="250">
        <v>-1307</v>
      </c>
    </row>
    <row r="34" spans="1:12" ht="15.75" customHeight="1" x14ac:dyDescent="0.2">
      <c r="A34" s="159"/>
      <c r="B34" s="160" t="s">
        <v>94</v>
      </c>
      <c r="C34" s="161">
        <v>-43427</v>
      </c>
      <c r="D34" s="161">
        <v>-53286</v>
      </c>
      <c r="E34" s="161">
        <v>2690</v>
      </c>
      <c r="F34" s="161">
        <v>-11587</v>
      </c>
      <c r="G34" s="161">
        <v>-14098</v>
      </c>
      <c r="H34" s="161">
        <v>-30283</v>
      </c>
      <c r="I34" s="161">
        <v>-5777</v>
      </c>
      <c r="J34" s="161">
        <v>-11107</v>
      </c>
      <c r="K34" s="161">
        <v>-12782</v>
      </c>
      <c r="L34" s="250">
        <v>-9377</v>
      </c>
    </row>
    <row r="35" spans="1:12" ht="15.75" customHeight="1" x14ac:dyDescent="0.2">
      <c r="A35" s="163"/>
      <c r="B35" s="164" t="s">
        <v>95</v>
      </c>
      <c r="C35" s="252">
        <v>120839</v>
      </c>
      <c r="D35" s="252">
        <v>10112</v>
      </c>
      <c r="E35" s="252">
        <v>103497</v>
      </c>
      <c r="F35" s="252">
        <v>123613</v>
      </c>
      <c r="G35" s="252">
        <v>15073</v>
      </c>
      <c r="H35" s="252">
        <v>51890</v>
      </c>
      <c r="I35" s="252">
        <v>114185</v>
      </c>
      <c r="J35" s="252">
        <v>71309</v>
      </c>
      <c r="K35" s="252">
        <v>105214</v>
      </c>
      <c r="L35" s="253">
        <v>94830</v>
      </c>
    </row>
    <row r="36" spans="1:12" ht="17.149999999999999" customHeight="1" x14ac:dyDescent="0.2">
      <c r="A36" s="159"/>
      <c r="B36" s="160" t="s">
        <v>96</v>
      </c>
      <c r="C36" s="161"/>
      <c r="D36" s="161"/>
      <c r="E36" s="161"/>
      <c r="F36" s="161"/>
      <c r="G36" s="161"/>
      <c r="H36" s="161"/>
      <c r="I36" s="161"/>
      <c r="J36" s="161"/>
      <c r="K36" s="161"/>
      <c r="L36" s="250"/>
    </row>
    <row r="37" spans="1:12" ht="17.149999999999999" customHeight="1" x14ac:dyDescent="0.2">
      <c r="A37" s="159"/>
      <c r="B37" s="160" t="s">
        <v>97</v>
      </c>
      <c r="C37" s="161">
        <v>-28433</v>
      </c>
      <c r="D37" s="161">
        <v>-31034</v>
      </c>
      <c r="E37" s="161">
        <v>-33635</v>
      </c>
      <c r="F37" s="161">
        <v>-22885</v>
      </c>
      <c r="G37" s="161">
        <v>-35773</v>
      </c>
      <c r="H37" s="161">
        <v>-61855</v>
      </c>
      <c r="I37" s="161">
        <v>-32680</v>
      </c>
      <c r="J37" s="161">
        <v>-22337</v>
      </c>
      <c r="K37" s="161">
        <v>-21957</v>
      </c>
      <c r="L37" s="250">
        <v>-21294</v>
      </c>
    </row>
    <row r="38" spans="1:12" ht="17.149999999999999" customHeight="1" x14ac:dyDescent="0.2">
      <c r="A38" s="159"/>
      <c r="B38" s="160" t="s">
        <v>98</v>
      </c>
      <c r="C38" s="161">
        <v>1501</v>
      </c>
      <c r="D38" s="161">
        <v>586</v>
      </c>
      <c r="E38" s="161">
        <v>621</v>
      </c>
      <c r="F38" s="161">
        <v>722</v>
      </c>
      <c r="G38" s="161">
        <v>1303</v>
      </c>
      <c r="H38" s="161">
        <v>2762</v>
      </c>
      <c r="I38" s="161">
        <v>737</v>
      </c>
      <c r="J38" s="161">
        <v>377</v>
      </c>
      <c r="K38" s="161">
        <v>3678</v>
      </c>
      <c r="L38" s="250">
        <v>270</v>
      </c>
    </row>
    <row r="39" spans="1:12" ht="17.149999999999999" customHeight="1" x14ac:dyDescent="0.2">
      <c r="A39" s="159"/>
      <c r="B39" s="160" t="s">
        <v>99</v>
      </c>
      <c r="C39" s="161">
        <v>-12387</v>
      </c>
      <c r="D39" s="161">
        <v>-3440</v>
      </c>
      <c r="E39" s="161">
        <v>-1150</v>
      </c>
      <c r="F39" s="161">
        <v>-433</v>
      </c>
      <c r="G39" s="161">
        <v>-789</v>
      </c>
      <c r="H39" s="161">
        <v>-1410</v>
      </c>
      <c r="I39" s="161">
        <v>-4628</v>
      </c>
      <c r="J39" s="161">
        <v>-1027</v>
      </c>
      <c r="K39" s="161">
        <v>-6791</v>
      </c>
      <c r="L39" s="250">
        <v>-8835</v>
      </c>
    </row>
    <row r="40" spans="1:12" ht="17.149999999999999" customHeight="1" x14ac:dyDescent="0.2">
      <c r="A40" s="159"/>
      <c r="B40" s="160" t="s">
        <v>100</v>
      </c>
      <c r="C40" s="161">
        <v>2477</v>
      </c>
      <c r="D40" s="161" t="s">
        <v>22</v>
      </c>
      <c r="E40" s="161">
        <v>771</v>
      </c>
      <c r="F40" s="161">
        <v>685</v>
      </c>
      <c r="G40" s="161">
        <v>392</v>
      </c>
      <c r="H40" s="161">
        <v>5277</v>
      </c>
      <c r="I40" s="161">
        <v>4117</v>
      </c>
      <c r="J40" s="161">
        <v>6946</v>
      </c>
      <c r="K40" s="161">
        <v>1009</v>
      </c>
      <c r="L40" s="250">
        <v>5850</v>
      </c>
    </row>
    <row r="41" spans="1:12" ht="24" x14ac:dyDescent="0.2">
      <c r="A41" s="159"/>
      <c r="B41" s="162" t="s">
        <v>475</v>
      </c>
      <c r="C41" s="161" t="s">
        <v>22</v>
      </c>
      <c r="D41" s="161" t="s">
        <v>22</v>
      </c>
      <c r="E41" s="161">
        <v>-9428</v>
      </c>
      <c r="F41" s="161" t="s">
        <v>22</v>
      </c>
      <c r="G41" s="161" t="s">
        <v>22</v>
      </c>
      <c r="H41" s="161" t="s">
        <v>22</v>
      </c>
      <c r="I41" s="161" t="s">
        <v>22</v>
      </c>
      <c r="J41" s="161" t="s">
        <v>22</v>
      </c>
      <c r="K41" s="161">
        <v>-43562</v>
      </c>
      <c r="L41" s="250">
        <v>-1100</v>
      </c>
    </row>
    <row r="42" spans="1:12" ht="17.149999999999999" customHeight="1" x14ac:dyDescent="0.2">
      <c r="A42" s="159"/>
      <c r="B42" s="160" t="s">
        <v>476</v>
      </c>
      <c r="C42" s="161">
        <v>59</v>
      </c>
      <c r="D42" s="161">
        <v>-324</v>
      </c>
      <c r="E42" s="161">
        <v>359</v>
      </c>
      <c r="F42" s="161">
        <v>398</v>
      </c>
      <c r="G42" s="161">
        <v>-1225</v>
      </c>
      <c r="H42" s="161">
        <v>-109</v>
      </c>
      <c r="I42" s="161">
        <v>23</v>
      </c>
      <c r="J42" s="161">
        <v>-20</v>
      </c>
      <c r="K42" s="161">
        <v>-162</v>
      </c>
      <c r="L42" s="250">
        <v>-173</v>
      </c>
    </row>
    <row r="43" spans="1:12" ht="17.149999999999999" customHeight="1" x14ac:dyDescent="0.2">
      <c r="A43" s="159"/>
      <c r="B43" s="160" t="s">
        <v>101</v>
      </c>
      <c r="C43" s="161" t="s">
        <v>22</v>
      </c>
      <c r="D43" s="161" t="s">
        <v>22</v>
      </c>
      <c r="E43" s="161">
        <v>8212</v>
      </c>
      <c r="F43" s="161">
        <v>2317</v>
      </c>
      <c r="G43" s="161" t="s">
        <v>22</v>
      </c>
      <c r="H43" s="161" t="s">
        <v>22</v>
      </c>
      <c r="I43" s="161">
        <v>4491</v>
      </c>
      <c r="J43" s="161" t="s">
        <v>22</v>
      </c>
      <c r="K43" s="161" t="s">
        <v>22</v>
      </c>
      <c r="L43" s="250" t="s">
        <v>22</v>
      </c>
    </row>
    <row r="44" spans="1:12" ht="17.149999999999999" customHeight="1" x14ac:dyDescent="0.2">
      <c r="A44" s="159"/>
      <c r="B44" s="160" t="s">
        <v>50</v>
      </c>
      <c r="C44" s="161">
        <v>-12999</v>
      </c>
      <c r="D44" s="161">
        <v>-10304</v>
      </c>
      <c r="E44" s="161">
        <v>-12856</v>
      </c>
      <c r="F44" s="161">
        <v>-4392</v>
      </c>
      <c r="G44" s="161">
        <v>-13053</v>
      </c>
      <c r="H44" s="161">
        <v>-9774</v>
      </c>
      <c r="I44" s="161">
        <v>-15255</v>
      </c>
      <c r="J44" s="161">
        <v>-8883</v>
      </c>
      <c r="K44" s="161">
        <v>-13094</v>
      </c>
      <c r="L44" s="250">
        <v>-12899</v>
      </c>
    </row>
    <row r="45" spans="1:12" ht="17.149999999999999" customHeight="1" x14ac:dyDescent="0.2">
      <c r="A45" s="163"/>
      <c r="B45" s="164" t="s">
        <v>102</v>
      </c>
      <c r="C45" s="252">
        <v>-49783</v>
      </c>
      <c r="D45" s="252">
        <v>-44518</v>
      </c>
      <c r="E45" s="252">
        <v>-47107</v>
      </c>
      <c r="F45" s="252">
        <v>-23589</v>
      </c>
      <c r="G45" s="252">
        <v>-49144</v>
      </c>
      <c r="H45" s="252">
        <v>-65109</v>
      </c>
      <c r="I45" s="252">
        <v>-43193</v>
      </c>
      <c r="J45" s="252">
        <v>-24945</v>
      </c>
      <c r="K45" s="252">
        <v>-80880</v>
      </c>
      <c r="L45" s="253">
        <v>-38181</v>
      </c>
    </row>
    <row r="46" spans="1:12" ht="17.149999999999999" customHeight="1" x14ac:dyDescent="0.2">
      <c r="A46" s="159"/>
      <c r="B46" s="160" t="s">
        <v>103</v>
      </c>
      <c r="C46" s="161"/>
      <c r="D46" s="161"/>
      <c r="E46" s="161"/>
      <c r="F46" s="161"/>
      <c r="G46" s="161"/>
      <c r="H46" s="161"/>
      <c r="I46" s="161"/>
      <c r="J46" s="161"/>
      <c r="K46" s="161"/>
      <c r="L46" s="250"/>
    </row>
    <row r="47" spans="1:12" ht="17.149999999999999" customHeight="1" x14ac:dyDescent="0.2">
      <c r="A47" s="159"/>
      <c r="B47" s="160" t="s">
        <v>477</v>
      </c>
      <c r="C47" s="161">
        <v>-6965</v>
      </c>
      <c r="D47" s="161">
        <v>7432</v>
      </c>
      <c r="E47" s="161">
        <v>-5335</v>
      </c>
      <c r="F47" s="161">
        <v>121</v>
      </c>
      <c r="G47" s="161">
        <v>-1548</v>
      </c>
      <c r="H47" s="161">
        <v>-91</v>
      </c>
      <c r="I47" s="161">
        <v>762</v>
      </c>
      <c r="J47" s="161">
        <v>-896</v>
      </c>
      <c r="K47" s="251" t="s">
        <v>172</v>
      </c>
      <c r="L47" s="250" t="s">
        <v>22</v>
      </c>
    </row>
    <row r="48" spans="1:12" ht="24" x14ac:dyDescent="0.2">
      <c r="A48" s="159"/>
      <c r="B48" s="162" t="s">
        <v>478</v>
      </c>
      <c r="C48" s="161" t="s">
        <v>22</v>
      </c>
      <c r="D48" s="161">
        <v>20000</v>
      </c>
      <c r="E48" s="161">
        <v>-20000</v>
      </c>
      <c r="F48" s="161" t="s">
        <v>22</v>
      </c>
      <c r="G48" s="161" t="s">
        <v>22</v>
      </c>
      <c r="H48" s="161" t="s">
        <v>22</v>
      </c>
      <c r="I48" s="161" t="s">
        <v>22</v>
      </c>
      <c r="J48" s="161" t="s">
        <v>22</v>
      </c>
      <c r="K48" s="161" t="s">
        <v>22</v>
      </c>
      <c r="L48" s="250" t="s">
        <v>22</v>
      </c>
    </row>
    <row r="49" spans="1:12" ht="17.149999999999999" customHeight="1" x14ac:dyDescent="0.2">
      <c r="A49" s="159"/>
      <c r="B49" s="160" t="s">
        <v>104</v>
      </c>
      <c r="C49" s="161">
        <v>501</v>
      </c>
      <c r="D49" s="161">
        <v>11700</v>
      </c>
      <c r="E49" s="161">
        <v>1229</v>
      </c>
      <c r="F49" s="161">
        <v>10000</v>
      </c>
      <c r="G49" s="161">
        <v>2900</v>
      </c>
      <c r="H49" s="161">
        <v>4700</v>
      </c>
      <c r="I49" s="161">
        <v>27000</v>
      </c>
      <c r="J49" s="161" t="s">
        <v>22</v>
      </c>
      <c r="K49" s="161">
        <v>12500</v>
      </c>
      <c r="L49" s="250">
        <v>38952</v>
      </c>
    </row>
    <row r="50" spans="1:12" ht="17.149999999999999" customHeight="1" x14ac:dyDescent="0.2">
      <c r="A50" s="159"/>
      <c r="B50" s="160" t="s">
        <v>105</v>
      </c>
      <c r="C50" s="161">
        <v>-2048</v>
      </c>
      <c r="D50" s="161">
        <v>-2819</v>
      </c>
      <c r="E50" s="161">
        <v>-10199</v>
      </c>
      <c r="F50" s="161">
        <v>-10530</v>
      </c>
      <c r="G50" s="161">
        <v>-1760</v>
      </c>
      <c r="H50" s="161">
        <v>-4700</v>
      </c>
      <c r="I50" s="161">
        <v>-5000</v>
      </c>
      <c r="J50" s="161" t="s">
        <v>22</v>
      </c>
      <c r="K50" s="161">
        <v>-15000</v>
      </c>
      <c r="L50" s="250">
        <v>-2902</v>
      </c>
    </row>
    <row r="51" spans="1:12" ht="17.149999999999999" customHeight="1" x14ac:dyDescent="0.2">
      <c r="A51" s="159"/>
      <c r="B51" s="160" t="s">
        <v>106</v>
      </c>
      <c r="C51" s="161" t="s">
        <v>22</v>
      </c>
      <c r="D51" s="161" t="s">
        <v>22</v>
      </c>
      <c r="E51" s="161">
        <v>19894</v>
      </c>
      <c r="F51" s="161">
        <v>19892</v>
      </c>
      <c r="G51" s="161" t="s">
        <v>22</v>
      </c>
      <c r="H51" s="161" t="s">
        <v>22</v>
      </c>
      <c r="I51" s="161">
        <v>19888</v>
      </c>
      <c r="J51" s="161" t="s">
        <v>22</v>
      </c>
      <c r="K51" s="161" t="s">
        <v>22</v>
      </c>
      <c r="L51" s="250" t="s">
        <v>22</v>
      </c>
    </row>
    <row r="52" spans="1:12" ht="17.149999999999999" customHeight="1" x14ac:dyDescent="0.2">
      <c r="A52" s="159"/>
      <c r="B52" s="160" t="s">
        <v>107</v>
      </c>
      <c r="C52" s="161">
        <v>-20000</v>
      </c>
      <c r="D52" s="161">
        <v>-5000</v>
      </c>
      <c r="E52" s="161">
        <v>-10000</v>
      </c>
      <c r="F52" s="161">
        <v>-32900</v>
      </c>
      <c r="G52" s="161" t="s">
        <v>22</v>
      </c>
      <c r="H52" s="161" t="s">
        <v>22</v>
      </c>
      <c r="I52" s="161" t="s">
        <v>22</v>
      </c>
      <c r="J52" s="161">
        <v>-10000</v>
      </c>
      <c r="K52" s="161" t="s">
        <v>22</v>
      </c>
      <c r="L52" s="250">
        <v>-10000</v>
      </c>
    </row>
    <row r="53" spans="1:12" ht="17.149999999999999" customHeight="1" x14ac:dyDescent="0.2">
      <c r="A53" s="159"/>
      <c r="B53" s="160" t="s">
        <v>108</v>
      </c>
      <c r="C53" s="161">
        <v>-9187</v>
      </c>
      <c r="D53" s="161">
        <v>-10338</v>
      </c>
      <c r="E53" s="161">
        <v>-3771</v>
      </c>
      <c r="F53" s="161">
        <v>-3573</v>
      </c>
      <c r="G53" s="161">
        <v>-12278</v>
      </c>
      <c r="H53" s="161">
        <v>-15841</v>
      </c>
      <c r="I53" s="161">
        <v>-8721</v>
      </c>
      <c r="J53" s="161">
        <v>-12685</v>
      </c>
      <c r="K53" s="161">
        <v>-11910</v>
      </c>
      <c r="L53" s="250">
        <v>-8733</v>
      </c>
    </row>
    <row r="54" spans="1:12" ht="17.149999999999999" customHeight="1" x14ac:dyDescent="0.2">
      <c r="A54" s="159"/>
      <c r="B54" s="160" t="s">
        <v>169</v>
      </c>
      <c r="C54" s="161" t="s">
        <v>22</v>
      </c>
      <c r="D54" s="161" t="s">
        <v>22</v>
      </c>
      <c r="E54" s="161" t="s">
        <v>22</v>
      </c>
      <c r="F54" s="161" t="s">
        <v>22</v>
      </c>
      <c r="G54" s="161" t="s">
        <v>22</v>
      </c>
      <c r="H54" s="161" t="s">
        <v>22</v>
      </c>
      <c r="I54" s="161" t="s">
        <v>22</v>
      </c>
      <c r="J54" s="161">
        <v>-35</v>
      </c>
      <c r="K54" s="161">
        <v>-24</v>
      </c>
      <c r="L54" s="250">
        <v>-45</v>
      </c>
    </row>
    <row r="55" spans="1:12" ht="17.149999999999999" customHeight="1" x14ac:dyDescent="0.2">
      <c r="A55" s="159"/>
      <c r="B55" s="160" t="s">
        <v>109</v>
      </c>
      <c r="C55" s="161" t="s">
        <v>22</v>
      </c>
      <c r="D55" s="161">
        <v>-12337</v>
      </c>
      <c r="E55" s="161">
        <v>-45</v>
      </c>
      <c r="F55" s="161" t="s">
        <v>22</v>
      </c>
      <c r="G55" s="161" t="s">
        <v>22</v>
      </c>
      <c r="H55" s="161" t="s">
        <v>22</v>
      </c>
      <c r="I55" s="161" t="s">
        <v>22</v>
      </c>
      <c r="J55" s="161" t="s">
        <v>22</v>
      </c>
      <c r="K55" s="161" t="s">
        <v>22</v>
      </c>
      <c r="L55" s="250" t="s">
        <v>22</v>
      </c>
    </row>
    <row r="56" spans="1:12" ht="17.149999999999999" customHeight="1" x14ac:dyDescent="0.2">
      <c r="A56" s="159"/>
      <c r="B56" s="160" t="s">
        <v>50</v>
      </c>
      <c r="C56" s="161">
        <v>-965</v>
      </c>
      <c r="D56" s="161">
        <v>-2862</v>
      </c>
      <c r="E56" s="161">
        <v>-3247</v>
      </c>
      <c r="F56" s="161">
        <v>-3131</v>
      </c>
      <c r="G56" s="161">
        <v>-2463</v>
      </c>
      <c r="H56" s="161">
        <v>-2264</v>
      </c>
      <c r="I56" s="161">
        <v>-2060</v>
      </c>
      <c r="J56" s="161">
        <v>-1337</v>
      </c>
      <c r="K56" s="161">
        <v>-3738</v>
      </c>
      <c r="L56" s="250">
        <v>-1749</v>
      </c>
    </row>
    <row r="57" spans="1:12" ht="17.149999999999999" customHeight="1" x14ac:dyDescent="0.2">
      <c r="A57" s="163"/>
      <c r="B57" s="164" t="s">
        <v>110</v>
      </c>
      <c r="C57" s="252">
        <v>-38664</v>
      </c>
      <c r="D57" s="252">
        <v>5774</v>
      </c>
      <c r="E57" s="252">
        <v>-31476</v>
      </c>
      <c r="F57" s="252">
        <v>-20122</v>
      </c>
      <c r="G57" s="252">
        <v>-15150</v>
      </c>
      <c r="H57" s="252">
        <v>-18198</v>
      </c>
      <c r="I57" s="252">
        <v>31868</v>
      </c>
      <c r="J57" s="252">
        <v>-24954</v>
      </c>
      <c r="K57" s="252">
        <v>-18173</v>
      </c>
      <c r="L57" s="253">
        <v>15521</v>
      </c>
    </row>
    <row r="58" spans="1:12" ht="17.149999999999999" customHeight="1" x14ac:dyDescent="0.2">
      <c r="A58" s="159"/>
      <c r="B58" s="160" t="s">
        <v>111</v>
      </c>
      <c r="C58" s="161">
        <v>-3753</v>
      </c>
      <c r="D58" s="161">
        <v>-4518</v>
      </c>
      <c r="E58" s="161">
        <v>-49</v>
      </c>
      <c r="F58" s="161">
        <v>-3741</v>
      </c>
      <c r="G58" s="161">
        <v>-665</v>
      </c>
      <c r="H58" s="161">
        <v>9370</v>
      </c>
      <c r="I58" s="161">
        <v>7330</v>
      </c>
      <c r="J58" s="161">
        <v>14195</v>
      </c>
      <c r="K58" s="161">
        <v>-14575</v>
      </c>
      <c r="L58" s="250">
        <v>-4334</v>
      </c>
    </row>
    <row r="59" spans="1:12" ht="17.149999999999999" customHeight="1" x14ac:dyDescent="0.2">
      <c r="A59" s="163"/>
      <c r="B59" s="164" t="s">
        <v>479</v>
      </c>
      <c r="C59" s="252">
        <v>28639</v>
      </c>
      <c r="D59" s="252">
        <v>-33151</v>
      </c>
      <c r="E59" s="252">
        <v>24863</v>
      </c>
      <c r="F59" s="252">
        <v>76160</v>
      </c>
      <c r="G59" s="252">
        <v>-49886</v>
      </c>
      <c r="H59" s="252">
        <v>-22046</v>
      </c>
      <c r="I59" s="252">
        <v>110190</v>
      </c>
      <c r="J59" s="252">
        <v>35605</v>
      </c>
      <c r="K59" s="252">
        <v>-8414</v>
      </c>
      <c r="L59" s="253">
        <v>67835</v>
      </c>
    </row>
    <row r="60" spans="1:12" ht="17.149999999999999" customHeight="1" x14ac:dyDescent="0.2">
      <c r="A60" s="159"/>
      <c r="B60" s="160" t="s">
        <v>112</v>
      </c>
      <c r="C60" s="161">
        <v>83848</v>
      </c>
      <c r="D60" s="161">
        <v>112957</v>
      </c>
      <c r="E60" s="161">
        <v>79806</v>
      </c>
      <c r="F60" s="161">
        <v>104669</v>
      </c>
      <c r="G60" s="161">
        <v>181061</v>
      </c>
      <c r="H60" s="161">
        <v>131711</v>
      </c>
      <c r="I60" s="161">
        <v>110094</v>
      </c>
      <c r="J60" s="161">
        <v>221367</v>
      </c>
      <c r="K60" s="254">
        <v>259625</v>
      </c>
      <c r="L60" s="255">
        <v>251210</v>
      </c>
    </row>
    <row r="61" spans="1:12" ht="24" x14ac:dyDescent="0.2">
      <c r="A61" s="163"/>
      <c r="B61" s="165" t="s">
        <v>113</v>
      </c>
      <c r="C61" s="252">
        <v>470</v>
      </c>
      <c r="D61" s="252" t="s">
        <v>22</v>
      </c>
      <c r="E61" s="252" t="s">
        <v>22</v>
      </c>
      <c r="F61" s="252">
        <v>231</v>
      </c>
      <c r="G61" s="252">
        <v>536</v>
      </c>
      <c r="H61" s="252">
        <v>429</v>
      </c>
      <c r="I61" s="252">
        <v>1082</v>
      </c>
      <c r="J61" s="252">
        <v>2652</v>
      </c>
      <c r="K61" s="161" t="s">
        <v>22</v>
      </c>
      <c r="L61" s="250" t="s">
        <v>22</v>
      </c>
    </row>
    <row r="62" spans="1:12" ht="17.149999999999999" customHeight="1" x14ac:dyDescent="0.2">
      <c r="A62" s="163"/>
      <c r="B62" s="164" t="s">
        <v>114</v>
      </c>
      <c r="C62" s="244">
        <v>112957</v>
      </c>
      <c r="D62" s="244">
        <v>79806</v>
      </c>
      <c r="E62" s="244">
        <v>104669</v>
      </c>
      <c r="F62" s="245">
        <v>181061</v>
      </c>
      <c r="G62" s="245">
        <v>131711</v>
      </c>
      <c r="H62" s="245">
        <v>110094</v>
      </c>
      <c r="I62" s="245">
        <v>221367</v>
      </c>
      <c r="J62" s="245">
        <v>259625</v>
      </c>
      <c r="K62" s="245">
        <v>251210</v>
      </c>
      <c r="L62" s="246">
        <v>319046</v>
      </c>
    </row>
    <row r="63" spans="1:12" x14ac:dyDescent="0.2">
      <c r="A63" s="40" t="s">
        <v>182</v>
      </c>
      <c r="B63" s="34" t="s">
        <v>349</v>
      </c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94" firstPageNumber="0" orientation="landscape" horizontalDpi="300" verticalDpi="300" r:id="rId1"/>
  <headerFooter alignWithMargins="0"/>
  <rowBreaks count="1" manualBreakCount="1">
    <brk id="35" max="11" man="1"/>
  </rowBreaks>
  <ignoredErrors>
    <ignoredError sqref="K4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3"/>
  <sheetViews>
    <sheetView zoomScaleNormal="100" zoomScaleSheetLayoutView="100" workbookViewId="0">
      <pane xSplit="2" ySplit="3" topLeftCell="C4" activePane="bottomRight" state="frozen"/>
      <selection activeCell="B36" sqref="B36"/>
      <selection pane="topRight" activeCell="B36" sqref="B36"/>
      <selection pane="bottomLeft" activeCell="B36" sqref="B36"/>
      <selection pane="bottomRight" activeCell="A3" sqref="A3:B3"/>
    </sheetView>
  </sheetViews>
  <sheetFormatPr defaultColWidth="9" defaultRowHeight="14" x14ac:dyDescent="0.2"/>
  <cols>
    <col min="1" max="1" width="2.6328125" style="75" customWidth="1"/>
    <col min="2" max="2" width="51.453125" style="60" customWidth="1"/>
    <col min="3" max="12" width="11.36328125" style="60" customWidth="1"/>
    <col min="13" max="14" width="11.08984375" style="60" customWidth="1"/>
    <col min="15" max="16384" width="9" style="60"/>
  </cols>
  <sheetData>
    <row r="1" spans="1:12" ht="60.75" customHeight="1" x14ac:dyDescent="0.2">
      <c r="A1" s="349" t="s">
        <v>432</v>
      </c>
      <c r="B1" s="349"/>
      <c r="C1" s="119"/>
      <c r="D1" s="119"/>
      <c r="E1" s="119"/>
      <c r="F1" s="59"/>
      <c r="G1" s="59"/>
      <c r="H1" s="59"/>
      <c r="J1" s="59"/>
      <c r="K1" s="59"/>
      <c r="L1" s="59" t="s">
        <v>0</v>
      </c>
    </row>
    <row r="2" spans="1:12" ht="16.5" x14ac:dyDescent="0.2">
      <c r="A2" s="80"/>
      <c r="B2" s="80"/>
      <c r="C2" s="120"/>
      <c r="D2" s="120"/>
      <c r="E2" s="120"/>
      <c r="F2" s="121"/>
      <c r="G2" s="121"/>
      <c r="H2" s="121"/>
      <c r="J2" s="121"/>
      <c r="K2" s="121"/>
      <c r="L2" s="121" t="s">
        <v>212</v>
      </c>
    </row>
    <row r="3" spans="1:12" s="338" customFormat="1" ht="39.75" customHeight="1" x14ac:dyDescent="0.2">
      <c r="A3" s="354"/>
      <c r="B3" s="354"/>
      <c r="C3" s="334" t="s">
        <v>143</v>
      </c>
      <c r="D3" s="335" t="s">
        <v>361</v>
      </c>
      <c r="E3" s="335" t="s">
        <v>362</v>
      </c>
      <c r="F3" s="335" t="s">
        <v>363</v>
      </c>
      <c r="G3" s="335" t="s">
        <v>364</v>
      </c>
      <c r="H3" s="334" t="s">
        <v>365</v>
      </c>
      <c r="I3" s="334" t="s">
        <v>366</v>
      </c>
      <c r="J3" s="334" t="s">
        <v>367</v>
      </c>
      <c r="K3" s="334" t="s">
        <v>496</v>
      </c>
      <c r="L3" s="334" t="s">
        <v>510</v>
      </c>
    </row>
    <row r="4" spans="1:12" ht="16.5" customHeight="1" x14ac:dyDescent="0.2">
      <c r="A4" s="325"/>
      <c r="B4" s="126" t="s">
        <v>189</v>
      </c>
      <c r="C4" s="123">
        <v>1010493</v>
      </c>
      <c r="D4" s="123">
        <v>980556</v>
      </c>
      <c r="E4" s="123">
        <v>857782</v>
      </c>
      <c r="F4" s="300">
        <v>841040</v>
      </c>
      <c r="G4" s="300">
        <v>749273</v>
      </c>
      <c r="H4" s="300">
        <v>717078</v>
      </c>
      <c r="I4" s="300">
        <v>708660</v>
      </c>
      <c r="J4" s="300">
        <v>591012</v>
      </c>
      <c r="K4" s="300">
        <v>451223</v>
      </c>
      <c r="L4" s="300">
        <v>539612</v>
      </c>
    </row>
    <row r="5" spans="1:12" ht="16.5" customHeight="1" x14ac:dyDescent="0.2">
      <c r="A5" s="326"/>
      <c r="B5" s="72" t="s">
        <v>116</v>
      </c>
      <c r="C5" s="150">
        <v>752034</v>
      </c>
      <c r="D5" s="150">
        <v>686005</v>
      </c>
      <c r="E5" s="150">
        <v>586493</v>
      </c>
      <c r="F5" s="150">
        <v>520989</v>
      </c>
      <c r="G5" s="150">
        <v>383771</v>
      </c>
      <c r="H5" s="150">
        <v>361542</v>
      </c>
      <c r="I5" s="150">
        <v>297383</v>
      </c>
      <c r="J5" s="150">
        <v>226796</v>
      </c>
      <c r="K5" s="150">
        <v>151379</v>
      </c>
      <c r="L5" s="150">
        <v>178954</v>
      </c>
    </row>
    <row r="6" spans="1:12" ht="16.5" customHeight="1" x14ac:dyDescent="0.2">
      <c r="A6" s="327"/>
      <c r="B6" s="137"/>
      <c r="C6" s="142" t="s">
        <v>433</v>
      </c>
      <c r="D6" s="142" t="s">
        <v>434</v>
      </c>
      <c r="E6" s="142" t="s">
        <v>435</v>
      </c>
      <c r="F6" s="142" t="s">
        <v>436</v>
      </c>
      <c r="G6" s="142" t="s">
        <v>437</v>
      </c>
      <c r="H6" s="142" t="s">
        <v>438</v>
      </c>
      <c r="I6" s="142" t="s">
        <v>439</v>
      </c>
      <c r="J6" s="142" t="s">
        <v>440</v>
      </c>
      <c r="K6" s="142" t="s">
        <v>517</v>
      </c>
      <c r="L6" s="142" t="s">
        <v>521</v>
      </c>
    </row>
    <row r="7" spans="1:12" ht="16.5" customHeight="1" x14ac:dyDescent="0.2">
      <c r="A7" s="326"/>
      <c r="B7" s="72" t="s">
        <v>115</v>
      </c>
      <c r="C7" s="150">
        <v>179962</v>
      </c>
      <c r="D7" s="150">
        <v>205946</v>
      </c>
      <c r="E7" s="150">
        <v>171140</v>
      </c>
      <c r="F7" s="150">
        <v>200936</v>
      </c>
      <c r="G7" s="150">
        <v>248339</v>
      </c>
      <c r="H7" s="150">
        <v>226581</v>
      </c>
      <c r="I7" s="150">
        <v>274938</v>
      </c>
      <c r="J7" s="150">
        <v>245824</v>
      </c>
      <c r="K7" s="150">
        <v>185152</v>
      </c>
      <c r="L7" s="150">
        <v>211373</v>
      </c>
    </row>
    <row r="8" spans="1:12" ht="16.5" customHeight="1" x14ac:dyDescent="0.2">
      <c r="A8" s="327"/>
      <c r="B8" s="137"/>
      <c r="C8" s="142" t="s">
        <v>441</v>
      </c>
      <c r="D8" s="142" t="s">
        <v>442</v>
      </c>
      <c r="E8" s="142" t="s">
        <v>443</v>
      </c>
      <c r="F8" s="142" t="s">
        <v>444</v>
      </c>
      <c r="G8" s="142" t="s">
        <v>445</v>
      </c>
      <c r="H8" s="142" t="s">
        <v>446</v>
      </c>
      <c r="I8" s="142" t="s">
        <v>447</v>
      </c>
      <c r="J8" s="142" t="s">
        <v>509</v>
      </c>
      <c r="K8" s="142" t="s">
        <v>518</v>
      </c>
      <c r="L8" s="142" t="s">
        <v>522</v>
      </c>
    </row>
    <row r="9" spans="1:12" ht="16.5" customHeight="1" x14ac:dyDescent="0.2">
      <c r="A9" s="328"/>
      <c r="B9" s="140" t="s">
        <v>266</v>
      </c>
      <c r="C9" s="151" t="s">
        <v>142</v>
      </c>
      <c r="D9" s="151" t="s">
        <v>142</v>
      </c>
      <c r="E9" s="151" t="s">
        <v>142</v>
      </c>
      <c r="F9" s="151" t="s">
        <v>142</v>
      </c>
      <c r="G9" s="152">
        <v>56419</v>
      </c>
      <c r="H9" s="152">
        <v>57085</v>
      </c>
      <c r="I9" s="152">
        <v>65638</v>
      </c>
      <c r="J9" s="152">
        <v>62293</v>
      </c>
      <c r="K9" s="152">
        <v>63010</v>
      </c>
      <c r="L9" s="152">
        <v>73432</v>
      </c>
    </row>
    <row r="10" spans="1:12" ht="16.5" customHeight="1" x14ac:dyDescent="0.2">
      <c r="A10" s="327"/>
      <c r="B10" s="137"/>
      <c r="C10" s="114" t="s">
        <v>142</v>
      </c>
      <c r="D10" s="114" t="s">
        <v>142</v>
      </c>
      <c r="E10" s="114" t="s">
        <v>142</v>
      </c>
      <c r="F10" s="114" t="s">
        <v>142</v>
      </c>
      <c r="G10" s="142" t="s">
        <v>448</v>
      </c>
      <c r="H10" s="142" t="s">
        <v>449</v>
      </c>
      <c r="I10" s="142" t="s">
        <v>450</v>
      </c>
      <c r="J10" s="142" t="s">
        <v>451</v>
      </c>
      <c r="K10" s="142" t="s">
        <v>507</v>
      </c>
      <c r="L10" s="142" t="s">
        <v>523</v>
      </c>
    </row>
    <row r="11" spans="1:12" ht="16.5" customHeight="1" x14ac:dyDescent="0.2">
      <c r="A11" s="328"/>
      <c r="B11" s="140" t="s">
        <v>516</v>
      </c>
      <c r="C11" s="151" t="s">
        <v>142</v>
      </c>
      <c r="D11" s="151" t="s">
        <v>142</v>
      </c>
      <c r="E11" s="151" t="s">
        <v>142</v>
      </c>
      <c r="F11" s="151" t="s">
        <v>142</v>
      </c>
      <c r="G11" s="152" t="s">
        <v>22</v>
      </c>
      <c r="H11" s="152" t="s">
        <v>22</v>
      </c>
      <c r="I11" s="152" t="s">
        <v>22</v>
      </c>
      <c r="J11" s="152" t="s">
        <v>22</v>
      </c>
      <c r="K11" s="152">
        <v>32732</v>
      </c>
      <c r="L11" s="152">
        <v>50662</v>
      </c>
    </row>
    <row r="12" spans="1:12" ht="16.5" customHeight="1" x14ac:dyDescent="0.2">
      <c r="A12" s="327"/>
      <c r="B12" s="137"/>
      <c r="C12" s="114" t="s">
        <v>142</v>
      </c>
      <c r="D12" s="114" t="s">
        <v>142</v>
      </c>
      <c r="E12" s="114" t="s">
        <v>142</v>
      </c>
      <c r="F12" s="114" t="s">
        <v>142</v>
      </c>
      <c r="G12" s="142" t="s">
        <v>22</v>
      </c>
      <c r="H12" s="142" t="s">
        <v>22</v>
      </c>
      <c r="I12" s="142" t="s">
        <v>22</v>
      </c>
      <c r="J12" s="142" t="s">
        <v>22</v>
      </c>
      <c r="K12" s="142" t="s">
        <v>519</v>
      </c>
      <c r="L12" s="142" t="s">
        <v>524</v>
      </c>
    </row>
    <row r="13" spans="1:12" ht="16.5" customHeight="1" x14ac:dyDescent="0.2">
      <c r="A13" s="328"/>
      <c r="B13" s="140" t="s">
        <v>267</v>
      </c>
      <c r="C13" s="151" t="s">
        <v>142</v>
      </c>
      <c r="D13" s="151" t="s">
        <v>142</v>
      </c>
      <c r="E13" s="151" t="s">
        <v>142</v>
      </c>
      <c r="F13" s="151" t="s">
        <v>142</v>
      </c>
      <c r="G13" s="152">
        <v>89942</v>
      </c>
      <c r="H13" s="152">
        <v>131270</v>
      </c>
      <c r="I13" s="152">
        <v>133786</v>
      </c>
      <c r="J13" s="152">
        <v>116351</v>
      </c>
      <c r="K13" s="152">
        <v>103327</v>
      </c>
      <c r="L13" s="152">
        <v>102216</v>
      </c>
    </row>
    <row r="14" spans="1:12" ht="16.5" customHeight="1" x14ac:dyDescent="0.2">
      <c r="A14" s="327"/>
      <c r="B14" s="137"/>
      <c r="C14" s="114" t="s">
        <v>142</v>
      </c>
      <c r="D14" s="114" t="s">
        <v>142</v>
      </c>
      <c r="E14" s="114" t="s">
        <v>142</v>
      </c>
      <c r="F14" s="114" t="s">
        <v>142</v>
      </c>
      <c r="G14" s="142" t="s">
        <v>452</v>
      </c>
      <c r="H14" s="142" t="s">
        <v>453</v>
      </c>
      <c r="I14" s="142" t="s">
        <v>454</v>
      </c>
      <c r="J14" s="142" t="s">
        <v>508</v>
      </c>
      <c r="K14" s="142" t="s">
        <v>520</v>
      </c>
      <c r="L14" s="142" t="s">
        <v>525</v>
      </c>
    </row>
    <row r="15" spans="1:12" ht="16.5" customHeight="1" x14ac:dyDescent="0.2">
      <c r="A15" s="328"/>
      <c r="B15" s="140" t="s">
        <v>117</v>
      </c>
      <c r="C15" s="152">
        <v>54978</v>
      </c>
      <c r="D15" s="152">
        <v>65609</v>
      </c>
      <c r="E15" s="152">
        <v>73217</v>
      </c>
      <c r="F15" s="152">
        <v>78254</v>
      </c>
      <c r="G15" s="151" t="s">
        <v>142</v>
      </c>
      <c r="H15" s="151" t="s">
        <v>142</v>
      </c>
      <c r="I15" s="151" t="s">
        <v>142</v>
      </c>
      <c r="J15" s="151" t="s">
        <v>142</v>
      </c>
      <c r="K15" s="151"/>
      <c r="L15" s="151"/>
    </row>
    <row r="16" spans="1:12" ht="16.5" customHeight="1" x14ac:dyDescent="0.2">
      <c r="A16" s="327"/>
      <c r="B16" s="137"/>
      <c r="C16" s="142" t="s">
        <v>455</v>
      </c>
      <c r="D16" s="142" t="s">
        <v>456</v>
      </c>
      <c r="E16" s="142" t="s">
        <v>457</v>
      </c>
      <c r="F16" s="142" t="s">
        <v>458</v>
      </c>
      <c r="G16" s="114" t="s">
        <v>142</v>
      </c>
      <c r="H16" s="114" t="s">
        <v>142</v>
      </c>
      <c r="I16" s="114" t="s">
        <v>142</v>
      </c>
      <c r="J16" s="114" t="s">
        <v>142</v>
      </c>
      <c r="K16" s="114"/>
      <c r="L16" s="114"/>
    </row>
    <row r="17" spans="1:12" ht="16.5" customHeight="1" x14ac:dyDescent="0.2">
      <c r="A17" s="326"/>
      <c r="B17" s="140" t="s">
        <v>170</v>
      </c>
      <c r="C17" s="151" t="s">
        <v>142</v>
      </c>
      <c r="D17" s="151" t="s">
        <v>142</v>
      </c>
      <c r="E17" s="151" t="s">
        <v>142</v>
      </c>
      <c r="F17" s="151">
        <v>18312</v>
      </c>
      <c r="G17" s="151" t="s">
        <v>142</v>
      </c>
      <c r="H17" s="151" t="s">
        <v>142</v>
      </c>
      <c r="I17" s="151" t="s">
        <v>142</v>
      </c>
      <c r="J17" s="151" t="s">
        <v>142</v>
      </c>
      <c r="K17" s="151"/>
      <c r="L17" s="151"/>
    </row>
    <row r="18" spans="1:12" ht="16.5" customHeight="1" x14ac:dyDescent="0.2">
      <c r="A18" s="326"/>
      <c r="B18" s="137"/>
      <c r="C18" s="114" t="s">
        <v>142</v>
      </c>
      <c r="D18" s="114" t="s">
        <v>142</v>
      </c>
      <c r="E18" s="114" t="s">
        <v>142</v>
      </c>
      <c r="F18" s="142" t="s">
        <v>459</v>
      </c>
      <c r="G18" s="114" t="s">
        <v>142</v>
      </c>
      <c r="H18" s="114" t="s">
        <v>142</v>
      </c>
      <c r="I18" s="114" t="s">
        <v>142</v>
      </c>
      <c r="J18" s="114" t="s">
        <v>142</v>
      </c>
      <c r="K18" s="114"/>
      <c r="L18" s="114"/>
    </row>
    <row r="19" spans="1:12" ht="16.5" customHeight="1" x14ac:dyDescent="0.2">
      <c r="A19" s="328"/>
      <c r="B19" s="140" t="s">
        <v>118</v>
      </c>
      <c r="C19" s="152">
        <v>58389</v>
      </c>
      <c r="D19" s="152">
        <v>48222</v>
      </c>
      <c r="E19" s="152">
        <v>49143</v>
      </c>
      <c r="F19" s="152">
        <v>45995</v>
      </c>
      <c r="G19" s="151" t="s">
        <v>142</v>
      </c>
      <c r="H19" s="151" t="s">
        <v>142</v>
      </c>
      <c r="I19" s="151" t="s">
        <v>142</v>
      </c>
      <c r="J19" s="151" t="s">
        <v>142</v>
      </c>
      <c r="K19" s="151"/>
      <c r="L19" s="151"/>
    </row>
    <row r="20" spans="1:12" ht="16.5" customHeight="1" x14ac:dyDescent="0.2">
      <c r="A20" s="327"/>
      <c r="B20" s="137"/>
      <c r="C20" s="142" t="s">
        <v>460</v>
      </c>
      <c r="D20" s="142" t="s">
        <v>461</v>
      </c>
      <c r="E20" s="142" t="s">
        <v>462</v>
      </c>
      <c r="F20" s="142" t="s">
        <v>463</v>
      </c>
      <c r="G20" s="114" t="s">
        <v>142</v>
      </c>
      <c r="H20" s="114" t="s">
        <v>142</v>
      </c>
      <c r="I20" s="114" t="s">
        <v>142</v>
      </c>
      <c r="J20" s="114" t="s">
        <v>142</v>
      </c>
      <c r="K20" s="114"/>
      <c r="L20" s="114"/>
    </row>
    <row r="21" spans="1:12" ht="16.5" customHeight="1" x14ac:dyDescent="0.2">
      <c r="A21" s="329"/>
      <c r="B21" s="39" t="s">
        <v>119</v>
      </c>
      <c r="C21" s="168">
        <v>-34871</v>
      </c>
      <c r="D21" s="168">
        <v>-25227</v>
      </c>
      <c r="E21" s="168">
        <v>-22213</v>
      </c>
      <c r="F21" s="168">
        <v>-23446</v>
      </c>
      <c r="G21" s="168">
        <v>-29198</v>
      </c>
      <c r="H21" s="168">
        <v>-59400</v>
      </c>
      <c r="I21" s="168">
        <v>-63085</v>
      </c>
      <c r="J21" s="168">
        <v>-60251</v>
      </c>
      <c r="K21" s="168">
        <v>-84377</v>
      </c>
      <c r="L21" s="168">
        <v>-77025</v>
      </c>
    </row>
    <row r="22" spans="1:12" ht="16.5" customHeight="1" x14ac:dyDescent="0.2">
      <c r="A22" s="325"/>
      <c r="B22" s="126" t="s">
        <v>464</v>
      </c>
      <c r="C22" s="123">
        <v>51001</v>
      </c>
      <c r="D22" s="123">
        <v>62941</v>
      </c>
      <c r="E22" s="300">
        <v>43412</v>
      </c>
      <c r="F22" s="300">
        <v>35266</v>
      </c>
      <c r="G22" s="300">
        <v>774</v>
      </c>
      <c r="H22" s="300">
        <v>56236</v>
      </c>
      <c r="I22" s="300">
        <v>82653</v>
      </c>
      <c r="J22" s="300">
        <v>6751</v>
      </c>
      <c r="K22" s="300">
        <v>-56241</v>
      </c>
      <c r="L22" s="300">
        <v>49934</v>
      </c>
    </row>
    <row r="23" spans="1:12" ht="16.5" customHeight="1" x14ac:dyDescent="0.2">
      <c r="A23" s="327"/>
      <c r="B23" s="137" t="s">
        <v>116</v>
      </c>
      <c r="C23" s="142">
        <v>60711</v>
      </c>
      <c r="D23" s="142">
        <v>64284</v>
      </c>
      <c r="E23" s="142">
        <v>56698</v>
      </c>
      <c r="F23" s="142">
        <v>46796</v>
      </c>
      <c r="G23" s="142">
        <v>17150</v>
      </c>
      <c r="H23" s="142">
        <v>30222</v>
      </c>
      <c r="I23" s="142">
        <v>22069</v>
      </c>
      <c r="J23" s="142">
        <v>-17153</v>
      </c>
      <c r="K23" s="142">
        <v>-36391</v>
      </c>
      <c r="L23" s="142">
        <v>19069</v>
      </c>
    </row>
    <row r="24" spans="1:12" ht="16.5" customHeight="1" x14ac:dyDescent="0.2">
      <c r="A24" s="143"/>
      <c r="B24" s="113" t="s">
        <v>115</v>
      </c>
      <c r="C24" s="145">
        <v>13090</v>
      </c>
      <c r="D24" s="145">
        <v>20079</v>
      </c>
      <c r="E24" s="145">
        <v>8355</v>
      </c>
      <c r="F24" s="145">
        <v>9441</v>
      </c>
      <c r="G24" s="145">
        <v>13463</v>
      </c>
      <c r="H24" s="145">
        <v>53393</v>
      </c>
      <c r="I24" s="145">
        <v>81730</v>
      </c>
      <c r="J24" s="145">
        <v>46774</v>
      </c>
      <c r="K24" s="145">
        <v>-643</v>
      </c>
      <c r="L24" s="145">
        <v>27719</v>
      </c>
    </row>
    <row r="25" spans="1:12" ht="16.5" customHeight="1" x14ac:dyDescent="0.2">
      <c r="A25" s="143"/>
      <c r="B25" s="113" t="s">
        <v>266</v>
      </c>
      <c r="C25" s="236" t="s">
        <v>142</v>
      </c>
      <c r="D25" s="236" t="s">
        <v>142</v>
      </c>
      <c r="E25" s="236" t="s">
        <v>142</v>
      </c>
      <c r="F25" s="236" t="s">
        <v>142</v>
      </c>
      <c r="G25" s="145">
        <v>-660</v>
      </c>
      <c r="H25" s="145">
        <v>-3263</v>
      </c>
      <c r="I25" s="145">
        <v>-1937</v>
      </c>
      <c r="J25" s="145">
        <v>-2455</v>
      </c>
      <c r="K25" s="145">
        <v>-3091</v>
      </c>
      <c r="L25" s="145">
        <v>4385</v>
      </c>
    </row>
    <row r="26" spans="1:12" ht="16.5" customHeight="1" x14ac:dyDescent="0.2">
      <c r="A26" s="143"/>
      <c r="B26" s="113" t="s">
        <v>516</v>
      </c>
      <c r="C26" s="236" t="s">
        <v>142</v>
      </c>
      <c r="D26" s="236" t="s">
        <v>142</v>
      </c>
      <c r="E26" s="236" t="s">
        <v>142</v>
      </c>
      <c r="F26" s="236" t="s">
        <v>142</v>
      </c>
      <c r="G26" s="236" t="s">
        <v>142</v>
      </c>
      <c r="H26" s="236" t="s">
        <v>142</v>
      </c>
      <c r="I26" s="236" t="s">
        <v>142</v>
      </c>
      <c r="J26" s="236" t="s">
        <v>142</v>
      </c>
      <c r="K26" s="145">
        <v>187</v>
      </c>
      <c r="L26" s="145">
        <v>12721</v>
      </c>
    </row>
    <row r="27" spans="1:12" ht="16.5" customHeight="1" x14ac:dyDescent="0.2">
      <c r="A27" s="143"/>
      <c r="B27" s="113" t="s">
        <v>267</v>
      </c>
      <c r="C27" s="236" t="s">
        <v>142</v>
      </c>
      <c r="D27" s="236" t="s">
        <v>142</v>
      </c>
      <c r="E27" s="236" t="s">
        <v>142</v>
      </c>
      <c r="F27" s="236" t="s">
        <v>142</v>
      </c>
      <c r="G27" s="145">
        <v>3720</v>
      </c>
      <c r="H27" s="145">
        <v>5026</v>
      </c>
      <c r="I27" s="145">
        <v>6937</v>
      </c>
      <c r="J27" s="145">
        <v>3185</v>
      </c>
      <c r="K27" s="145">
        <v>-1205</v>
      </c>
      <c r="L27" s="145">
        <v>2964</v>
      </c>
    </row>
    <row r="28" spans="1:12" ht="16.5" customHeight="1" x14ac:dyDescent="0.2">
      <c r="A28" s="143"/>
      <c r="B28" s="113" t="s">
        <v>117</v>
      </c>
      <c r="C28" s="145">
        <v>-4977</v>
      </c>
      <c r="D28" s="145">
        <v>-2156</v>
      </c>
      <c r="E28" s="145">
        <v>1199</v>
      </c>
      <c r="F28" s="145">
        <v>3383</v>
      </c>
      <c r="G28" s="236" t="s">
        <v>142</v>
      </c>
      <c r="H28" s="236" t="s">
        <v>142</v>
      </c>
      <c r="I28" s="236" t="s">
        <v>142</v>
      </c>
      <c r="J28" s="236" t="s">
        <v>142</v>
      </c>
      <c r="K28" s="236"/>
      <c r="L28" s="236"/>
    </row>
    <row r="29" spans="1:12" ht="16.5" customHeight="1" x14ac:dyDescent="0.2">
      <c r="A29" s="143"/>
      <c r="B29" s="113" t="s">
        <v>170</v>
      </c>
      <c r="C29" s="236" t="s">
        <v>142</v>
      </c>
      <c r="D29" s="236" t="s">
        <v>142</v>
      </c>
      <c r="E29" s="236" t="s">
        <v>142</v>
      </c>
      <c r="F29" s="145">
        <v>-2147</v>
      </c>
      <c r="G29" s="236" t="s">
        <v>142</v>
      </c>
      <c r="H29" s="236" t="s">
        <v>142</v>
      </c>
      <c r="I29" s="236" t="s">
        <v>142</v>
      </c>
      <c r="J29" s="236" t="s">
        <v>142</v>
      </c>
      <c r="K29" s="236"/>
      <c r="L29" s="236"/>
    </row>
    <row r="30" spans="1:12" ht="16.5" customHeight="1" x14ac:dyDescent="0.2">
      <c r="A30" s="143"/>
      <c r="B30" s="113" t="s">
        <v>118</v>
      </c>
      <c r="C30" s="145">
        <v>3555</v>
      </c>
      <c r="D30" s="145">
        <v>4419</v>
      </c>
      <c r="E30" s="145">
        <v>6791</v>
      </c>
      <c r="F30" s="145">
        <v>4291</v>
      </c>
      <c r="G30" s="236" t="s">
        <v>142</v>
      </c>
      <c r="H30" s="236" t="s">
        <v>142</v>
      </c>
      <c r="I30" s="236" t="s">
        <v>142</v>
      </c>
      <c r="J30" s="236" t="s">
        <v>142</v>
      </c>
      <c r="K30" s="236"/>
      <c r="L30" s="236"/>
    </row>
    <row r="31" spans="1:12" ht="16.5" customHeight="1" x14ac:dyDescent="0.2">
      <c r="A31" s="143"/>
      <c r="B31" s="113" t="s">
        <v>119</v>
      </c>
      <c r="C31" s="145">
        <v>249</v>
      </c>
      <c r="D31" s="145">
        <v>341</v>
      </c>
      <c r="E31" s="145">
        <v>311</v>
      </c>
      <c r="F31" s="145">
        <v>1</v>
      </c>
      <c r="G31" s="145">
        <v>-523</v>
      </c>
      <c r="H31" s="145">
        <v>-281</v>
      </c>
      <c r="I31" s="145">
        <v>668</v>
      </c>
      <c r="J31" s="145">
        <v>-2134</v>
      </c>
      <c r="K31" s="145">
        <v>3608</v>
      </c>
      <c r="L31" s="145">
        <v>1216</v>
      </c>
    </row>
    <row r="32" spans="1:12" ht="16.5" customHeight="1" x14ac:dyDescent="0.2">
      <c r="A32" s="143"/>
      <c r="B32" s="322" t="s">
        <v>529</v>
      </c>
      <c r="C32" s="145" t="s">
        <v>22</v>
      </c>
      <c r="D32" s="145" t="s">
        <v>22</v>
      </c>
      <c r="E32" s="145" t="s">
        <v>22</v>
      </c>
      <c r="F32" s="145" t="s">
        <v>22</v>
      </c>
      <c r="G32" s="145" t="s">
        <v>22</v>
      </c>
      <c r="H32" s="145" t="s">
        <v>22</v>
      </c>
      <c r="I32" s="145">
        <v>-545</v>
      </c>
      <c r="J32" s="145">
        <v>-1753</v>
      </c>
      <c r="K32" s="145"/>
      <c r="L32" s="145">
        <v>-56</v>
      </c>
    </row>
    <row r="33" spans="1:12" ht="16.5" customHeight="1" x14ac:dyDescent="0.2">
      <c r="A33" s="330"/>
      <c r="B33" s="117" t="s">
        <v>465</v>
      </c>
      <c r="C33" s="243">
        <v>-21626</v>
      </c>
      <c r="D33" s="243">
        <v>-24026</v>
      </c>
      <c r="E33" s="243">
        <v>-29943</v>
      </c>
      <c r="F33" s="243">
        <v>-26499</v>
      </c>
      <c r="G33" s="243">
        <v>-32375</v>
      </c>
      <c r="H33" s="243">
        <v>-28859</v>
      </c>
      <c r="I33" s="243">
        <v>-26269</v>
      </c>
      <c r="J33" s="243">
        <v>-19713</v>
      </c>
      <c r="K33" s="243">
        <v>-18705</v>
      </c>
      <c r="L33" s="243">
        <v>-18084</v>
      </c>
    </row>
    <row r="34" spans="1:12" ht="16.5" customHeight="1" x14ac:dyDescent="0.2">
      <c r="A34" s="106" t="s">
        <v>120</v>
      </c>
      <c r="B34" s="72" t="s">
        <v>466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1:12" ht="16.5" customHeight="1" x14ac:dyDescent="0.2">
      <c r="A35" s="106" t="s">
        <v>138</v>
      </c>
      <c r="B35" s="72" t="s">
        <v>384</v>
      </c>
      <c r="C35" s="107"/>
      <c r="D35" s="107"/>
      <c r="E35" s="93"/>
      <c r="F35" s="93"/>
      <c r="G35" s="93"/>
      <c r="H35" s="93"/>
      <c r="I35" s="93"/>
      <c r="J35" s="44"/>
      <c r="K35" s="44"/>
      <c r="L35" s="44"/>
    </row>
    <row r="36" spans="1:12" ht="17.149999999999999" customHeight="1" x14ac:dyDescent="0.2">
      <c r="A36" s="106" t="s">
        <v>138</v>
      </c>
      <c r="B36" s="72" t="s">
        <v>531</v>
      </c>
      <c r="C36" s="49"/>
      <c r="D36" s="49"/>
      <c r="E36" s="49"/>
      <c r="F36" s="49"/>
      <c r="G36" s="49"/>
      <c r="H36" s="49"/>
      <c r="I36" s="49"/>
      <c r="J36" s="44"/>
      <c r="K36" s="44"/>
      <c r="L36" s="44"/>
    </row>
    <row r="37" spans="1:12" ht="17.149999999999999" customHeight="1" x14ac:dyDescent="0.2">
      <c r="A37" s="56"/>
      <c r="B37" s="44"/>
      <c r="C37" s="49"/>
      <c r="D37" s="49"/>
      <c r="E37" s="49"/>
      <c r="F37" s="49"/>
      <c r="G37" s="49"/>
      <c r="H37" s="49"/>
      <c r="I37" s="49"/>
      <c r="J37" s="44"/>
      <c r="K37" s="44"/>
      <c r="L37" s="44"/>
    </row>
    <row r="38" spans="1:12" ht="17.149999999999999" customHeight="1" x14ac:dyDescent="0.2">
      <c r="A38" s="56"/>
      <c r="B38" s="44"/>
      <c r="C38" s="49"/>
      <c r="D38" s="49"/>
      <c r="E38" s="49"/>
      <c r="F38" s="49"/>
      <c r="G38" s="49"/>
      <c r="H38" s="49"/>
      <c r="I38" s="49"/>
      <c r="J38" s="44"/>
      <c r="K38" s="44"/>
      <c r="L38" s="44"/>
    </row>
    <row r="39" spans="1:12" ht="17.149999999999999" customHeight="1" x14ac:dyDescent="0.2">
      <c r="A39" s="56"/>
      <c r="B39" s="44"/>
      <c r="C39" s="49"/>
      <c r="D39" s="49"/>
      <c r="E39" s="52"/>
      <c r="F39" s="52"/>
      <c r="G39" s="52"/>
      <c r="H39" s="52"/>
      <c r="I39" s="52"/>
      <c r="J39" s="44"/>
      <c r="K39" s="44"/>
      <c r="L39" s="44"/>
    </row>
    <row r="40" spans="1:12" ht="17.149999999999999" customHeight="1" x14ac:dyDescent="0.2">
      <c r="A40" s="56"/>
      <c r="B40" s="44"/>
      <c r="C40" s="52"/>
      <c r="D40" s="52"/>
      <c r="E40" s="49"/>
      <c r="F40" s="49"/>
      <c r="G40" s="49"/>
      <c r="H40" s="49"/>
      <c r="I40" s="49"/>
      <c r="J40" s="44"/>
      <c r="K40" s="44"/>
      <c r="L40" s="44"/>
    </row>
    <row r="41" spans="1:12" ht="17.149999999999999" customHeight="1" x14ac:dyDescent="0.2">
      <c r="A41" s="56"/>
      <c r="B41" s="44"/>
      <c r="C41" s="52"/>
      <c r="D41" s="52"/>
      <c r="E41" s="49"/>
      <c r="F41" s="49"/>
      <c r="G41" s="49"/>
      <c r="H41" s="49"/>
      <c r="I41" s="49" t="s">
        <v>352</v>
      </c>
      <c r="J41" s="44"/>
      <c r="K41" s="44"/>
      <c r="L41" s="44"/>
    </row>
    <row r="42" spans="1:12" ht="17.149999999999999" customHeight="1" x14ac:dyDescent="0.2">
      <c r="A42" s="56"/>
      <c r="B42" s="44"/>
      <c r="C42" s="52"/>
      <c r="D42" s="52"/>
      <c r="E42" s="49"/>
      <c r="F42" s="49"/>
      <c r="G42" s="49"/>
      <c r="H42" s="49"/>
      <c r="I42" s="49"/>
      <c r="J42" s="44"/>
      <c r="K42" s="44"/>
      <c r="L42" s="44"/>
    </row>
    <row r="43" spans="1:12" ht="17.149999999999999" customHeight="1" x14ac:dyDescent="0.2">
      <c r="A43" s="331"/>
      <c r="B43" s="50"/>
      <c r="C43" s="51"/>
      <c r="D43" s="51"/>
      <c r="E43" s="51"/>
      <c r="F43" s="51"/>
      <c r="G43" s="51"/>
      <c r="H43" s="51"/>
      <c r="I43" s="51"/>
      <c r="J43" s="44"/>
      <c r="K43" s="44"/>
      <c r="L43" s="44"/>
    </row>
    <row r="44" spans="1:12" ht="17.149999999999999" customHeight="1" x14ac:dyDescent="0.2">
      <c r="A44" s="56"/>
      <c r="B44" s="44"/>
      <c r="C44" s="49"/>
      <c r="D44" s="49"/>
      <c r="E44" s="49"/>
      <c r="F44" s="49"/>
      <c r="G44" s="49"/>
      <c r="H44" s="49"/>
      <c r="I44" s="49"/>
      <c r="J44" s="44"/>
      <c r="K44" s="44"/>
      <c r="L44" s="44"/>
    </row>
    <row r="45" spans="1:12" ht="17.149999999999999" customHeight="1" x14ac:dyDescent="0.2">
      <c r="A45" s="56"/>
      <c r="B45" s="44"/>
      <c r="C45" s="49"/>
      <c r="D45" s="49"/>
      <c r="E45" s="49"/>
      <c r="F45" s="49"/>
      <c r="G45" s="49"/>
      <c r="H45" s="49"/>
      <c r="I45" s="49"/>
      <c r="J45" s="44"/>
      <c r="K45" s="44"/>
      <c r="L45" s="44"/>
    </row>
    <row r="46" spans="1:12" ht="17.149999999999999" customHeight="1" x14ac:dyDescent="0.2">
      <c r="A46" s="56"/>
      <c r="B46" s="44"/>
      <c r="C46" s="52"/>
      <c r="D46" s="52"/>
      <c r="E46" s="52"/>
      <c r="F46" s="49"/>
      <c r="G46" s="49"/>
      <c r="H46" s="49"/>
      <c r="I46" s="49"/>
      <c r="J46" s="44"/>
      <c r="K46" s="44"/>
      <c r="L46" s="44"/>
    </row>
    <row r="47" spans="1:12" ht="17.149999999999999" customHeight="1" x14ac:dyDescent="0.2">
      <c r="A47" s="56"/>
      <c r="B47" s="44"/>
      <c r="C47" s="49"/>
      <c r="D47" s="49"/>
      <c r="E47" s="49"/>
      <c r="F47" s="52"/>
      <c r="G47" s="52"/>
      <c r="H47" s="52"/>
      <c r="I47" s="52"/>
      <c r="J47" s="44"/>
      <c r="K47" s="44"/>
      <c r="L47" s="44"/>
    </row>
    <row r="48" spans="1:12" ht="17.149999999999999" customHeight="1" x14ac:dyDescent="0.2">
      <c r="A48" s="56"/>
      <c r="B48" s="44"/>
      <c r="C48" s="49"/>
      <c r="D48" s="49"/>
      <c r="E48" s="49"/>
      <c r="F48" s="52"/>
      <c r="G48" s="52"/>
      <c r="H48" s="52"/>
      <c r="I48" s="52"/>
      <c r="J48" s="44"/>
      <c r="K48" s="44"/>
      <c r="L48" s="44"/>
    </row>
    <row r="49" spans="1:12" ht="17.149999999999999" customHeight="1" x14ac:dyDescent="0.2">
      <c r="A49" s="56"/>
      <c r="B49" s="44"/>
      <c r="C49" s="52"/>
      <c r="D49" s="52"/>
      <c r="E49" s="52"/>
      <c r="F49" s="49"/>
      <c r="G49" s="49"/>
      <c r="H49" s="49"/>
      <c r="I49" s="49"/>
      <c r="J49" s="44"/>
      <c r="K49" s="44"/>
      <c r="L49" s="44"/>
    </row>
    <row r="50" spans="1:12" ht="17.149999999999999" customHeight="1" x14ac:dyDescent="0.2">
      <c r="A50" s="56"/>
      <c r="B50" s="44"/>
      <c r="C50" s="52"/>
      <c r="D50" s="52"/>
      <c r="E50" s="52"/>
      <c r="F50" s="49"/>
      <c r="G50" s="49"/>
      <c r="H50" s="49"/>
      <c r="I50" s="49"/>
      <c r="J50" s="44"/>
      <c r="K50" s="44"/>
      <c r="L50" s="44"/>
    </row>
    <row r="51" spans="1:12" ht="17.149999999999999" customHeight="1" x14ac:dyDescent="0.2">
      <c r="A51" s="56"/>
      <c r="B51" s="44"/>
      <c r="C51" s="52"/>
      <c r="D51" s="52"/>
      <c r="E51" s="52"/>
      <c r="F51" s="49"/>
      <c r="G51" s="49"/>
      <c r="H51" s="49"/>
      <c r="I51" s="49"/>
      <c r="J51" s="44"/>
      <c r="K51" s="44"/>
      <c r="L51" s="44"/>
    </row>
    <row r="52" spans="1:12" ht="17.149999999999999" customHeight="1" x14ac:dyDescent="0.2">
      <c r="A52" s="56"/>
      <c r="B52" s="44"/>
      <c r="C52" s="52"/>
      <c r="D52" s="52"/>
      <c r="E52" s="52"/>
      <c r="F52" s="49"/>
      <c r="G52" s="49"/>
      <c r="H52" s="49"/>
      <c r="I52" s="49"/>
      <c r="J52" s="44"/>
      <c r="K52" s="44"/>
      <c r="L52" s="44"/>
    </row>
    <row r="53" spans="1:12" ht="17.149999999999999" customHeight="1" x14ac:dyDescent="0.2">
      <c r="A53" s="56"/>
      <c r="B53" s="44"/>
      <c r="C53" s="52"/>
      <c r="D53" s="52"/>
      <c r="E53" s="52"/>
      <c r="F53" s="49"/>
      <c r="G53" s="49"/>
      <c r="H53" s="49"/>
      <c r="I53" s="49"/>
      <c r="J53" s="44"/>
      <c r="K53" s="44"/>
      <c r="L53" s="44"/>
    </row>
    <row r="54" spans="1:12" ht="34.5" customHeight="1" x14ac:dyDescent="0.2">
      <c r="A54" s="56"/>
      <c r="B54" s="53"/>
      <c r="C54" s="52"/>
      <c r="D54" s="52"/>
      <c r="E54" s="52"/>
      <c r="F54" s="52"/>
      <c r="G54" s="52"/>
      <c r="H54" s="52"/>
      <c r="I54" s="52"/>
      <c r="J54" s="44"/>
      <c r="K54" s="44"/>
      <c r="L54" s="44"/>
    </row>
    <row r="55" spans="1:12" ht="17.149999999999999" customHeight="1" x14ac:dyDescent="0.2">
      <c r="A55" s="56"/>
      <c r="B55" s="44"/>
      <c r="C55" s="49"/>
      <c r="D55" s="49"/>
      <c r="E55" s="49"/>
      <c r="F55" s="52"/>
      <c r="G55" s="52"/>
      <c r="H55" s="52"/>
      <c r="I55" s="52"/>
      <c r="J55" s="44"/>
      <c r="K55" s="44"/>
      <c r="L55" s="44"/>
    </row>
    <row r="56" spans="1:12" ht="17.149999999999999" customHeight="1" x14ac:dyDescent="0.2">
      <c r="A56" s="56"/>
      <c r="B56" s="50"/>
      <c r="C56" s="51"/>
      <c r="D56" s="51"/>
      <c r="E56" s="51"/>
      <c r="F56" s="51"/>
      <c r="G56" s="51"/>
      <c r="H56" s="51"/>
      <c r="I56" s="51"/>
      <c r="J56" s="44"/>
      <c r="K56" s="44"/>
      <c r="L56" s="44"/>
    </row>
    <row r="57" spans="1:12" ht="17.149999999999999" customHeight="1" x14ac:dyDescent="0.2">
      <c r="A57" s="56"/>
      <c r="B57" s="50"/>
      <c r="C57" s="51"/>
      <c r="D57" s="51"/>
      <c r="E57" s="51"/>
      <c r="F57" s="51"/>
      <c r="G57" s="51"/>
      <c r="H57" s="51"/>
      <c r="I57" s="51"/>
      <c r="J57" s="44"/>
      <c r="K57" s="44"/>
      <c r="L57" s="44"/>
    </row>
    <row r="58" spans="1:12" ht="17.149999999999999" customHeight="1" x14ac:dyDescent="0.2">
      <c r="A58" s="56"/>
      <c r="B58" s="50"/>
      <c r="C58" s="51"/>
      <c r="D58" s="51"/>
      <c r="E58" s="51"/>
      <c r="F58" s="51"/>
      <c r="G58" s="51"/>
      <c r="H58" s="51"/>
      <c r="I58" s="51"/>
      <c r="J58" s="44"/>
      <c r="K58" s="44"/>
      <c r="L58" s="44"/>
    </row>
    <row r="59" spans="1:12" ht="17.149999999999999" customHeight="1" x14ac:dyDescent="0.2">
      <c r="A59" s="56"/>
      <c r="B59" s="44"/>
      <c r="C59" s="49"/>
      <c r="D59" s="49"/>
      <c r="E59" s="49"/>
      <c r="F59" s="49"/>
      <c r="G59" s="49"/>
      <c r="H59" s="49"/>
      <c r="I59" s="49"/>
      <c r="J59" s="44"/>
      <c r="K59" s="44"/>
      <c r="L59" s="44"/>
    </row>
    <row r="60" spans="1:12" ht="17.149999999999999" customHeight="1" x14ac:dyDescent="0.2">
      <c r="A60" s="56"/>
      <c r="B60" s="50"/>
      <c r="C60" s="51"/>
      <c r="D60" s="51"/>
      <c r="E60" s="51"/>
      <c r="F60" s="51"/>
      <c r="G60" s="51"/>
      <c r="H60" s="51"/>
      <c r="I60" s="51"/>
      <c r="J60" s="44"/>
      <c r="K60" s="44"/>
      <c r="L60" s="44"/>
    </row>
    <row r="61" spans="1:12" ht="17.149999999999999" customHeight="1" x14ac:dyDescent="0.2">
      <c r="A61" s="56"/>
      <c r="B61" s="50"/>
      <c r="C61" s="51"/>
      <c r="D61" s="51"/>
      <c r="E61" s="51"/>
      <c r="F61" s="51"/>
      <c r="G61" s="51"/>
      <c r="H61" s="51"/>
      <c r="I61" s="51"/>
      <c r="J61" s="44"/>
      <c r="K61" s="44"/>
      <c r="L61" s="44"/>
    </row>
    <row r="62" spans="1:12" x14ac:dyDescent="0.2">
      <c r="A62" s="56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</row>
    <row r="63" spans="1:12" x14ac:dyDescent="0.2">
      <c r="A63" s="56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94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7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75" customWidth="1"/>
    <col min="2" max="2" width="35.36328125" style="60" customWidth="1"/>
    <col min="3" max="3" width="13.453125" style="60" bestFit="1" customWidth="1"/>
    <col min="4" max="9" width="11.6328125" style="60" bestFit="1" customWidth="1"/>
    <col min="10" max="12" width="13.08984375" style="60" customWidth="1"/>
    <col min="13" max="16384" width="9" style="60"/>
  </cols>
  <sheetData>
    <row r="1" spans="1:12" ht="60.75" customHeight="1" x14ac:dyDescent="0.2">
      <c r="A1" s="349" t="s">
        <v>431</v>
      </c>
      <c r="B1" s="349"/>
      <c r="C1" s="119"/>
      <c r="D1" s="119"/>
      <c r="E1" s="119"/>
      <c r="F1" s="59"/>
      <c r="G1" s="59"/>
      <c r="H1" s="59"/>
      <c r="J1" s="59"/>
      <c r="K1" s="59"/>
      <c r="L1" s="59" t="s">
        <v>0</v>
      </c>
    </row>
    <row r="2" spans="1:12" ht="16.5" x14ac:dyDescent="0.2">
      <c r="A2" s="80"/>
      <c r="B2" s="80"/>
      <c r="C2" s="120"/>
      <c r="D2" s="120"/>
      <c r="E2" s="120"/>
      <c r="F2" s="121"/>
      <c r="G2" s="121"/>
      <c r="H2" s="121"/>
      <c r="J2" s="121"/>
      <c r="K2" s="121"/>
      <c r="L2" s="121" t="s">
        <v>212</v>
      </c>
    </row>
    <row r="3" spans="1:12" ht="39.75" customHeight="1" x14ac:dyDescent="0.2">
      <c r="A3" s="355"/>
      <c r="B3" s="355"/>
      <c r="C3" s="27" t="s">
        <v>143</v>
      </c>
      <c r="D3" s="28" t="s">
        <v>361</v>
      </c>
      <c r="E3" s="28" t="s">
        <v>362</v>
      </c>
      <c r="F3" s="28" t="s">
        <v>363</v>
      </c>
      <c r="G3" s="28" t="s">
        <v>364</v>
      </c>
      <c r="H3" s="27" t="s">
        <v>365</v>
      </c>
      <c r="I3" s="27" t="s">
        <v>366</v>
      </c>
      <c r="J3" s="27" t="s">
        <v>367</v>
      </c>
      <c r="K3" s="27" t="s">
        <v>496</v>
      </c>
      <c r="L3" s="27" t="s">
        <v>510</v>
      </c>
    </row>
    <row r="4" spans="1:12" ht="17.149999999999999" customHeight="1" x14ac:dyDescent="0.2">
      <c r="A4" s="127"/>
      <c r="B4" s="124" t="s">
        <v>188</v>
      </c>
      <c r="C4" s="294">
        <v>1010493</v>
      </c>
      <c r="D4" s="294">
        <v>980556</v>
      </c>
      <c r="E4" s="294">
        <v>857782</v>
      </c>
      <c r="F4" s="301">
        <v>841040</v>
      </c>
      <c r="G4" s="301">
        <v>749273</v>
      </c>
      <c r="H4" s="301">
        <v>717078</v>
      </c>
      <c r="I4" s="301">
        <v>708660</v>
      </c>
      <c r="J4" s="307">
        <v>591012</v>
      </c>
      <c r="K4" s="307">
        <v>451223</v>
      </c>
      <c r="L4" s="307">
        <v>539612</v>
      </c>
    </row>
    <row r="5" spans="1:12" ht="17.149999999999999" customHeight="1" x14ac:dyDescent="0.2">
      <c r="A5" s="302"/>
      <c r="B5" s="141" t="s">
        <v>331</v>
      </c>
      <c r="C5" s="239">
        <v>144417</v>
      </c>
      <c r="D5" s="239">
        <v>150161</v>
      </c>
      <c r="E5" s="239">
        <v>122264</v>
      </c>
      <c r="F5" s="239">
        <v>116449</v>
      </c>
      <c r="G5" s="239">
        <v>126347</v>
      </c>
      <c r="H5" s="239">
        <v>102893</v>
      </c>
      <c r="I5" s="239">
        <v>92270</v>
      </c>
      <c r="J5" s="308">
        <v>87819</v>
      </c>
      <c r="K5" s="308">
        <v>72629</v>
      </c>
      <c r="L5" s="308">
        <v>98382</v>
      </c>
    </row>
    <row r="6" spans="1:12" ht="17.149999999999999" customHeight="1" x14ac:dyDescent="0.2">
      <c r="A6" s="148"/>
      <c r="B6" s="149" t="s">
        <v>140</v>
      </c>
      <c r="C6" s="240">
        <v>866075</v>
      </c>
      <c r="D6" s="240">
        <v>830392</v>
      </c>
      <c r="E6" s="240">
        <v>735515</v>
      </c>
      <c r="F6" s="240">
        <v>724590</v>
      </c>
      <c r="G6" s="240">
        <v>622926</v>
      </c>
      <c r="H6" s="240">
        <v>614185</v>
      </c>
      <c r="I6" s="240">
        <v>616391</v>
      </c>
      <c r="J6" s="309">
        <f>+SUM(J7:J10)</f>
        <v>503192</v>
      </c>
      <c r="K6" s="309">
        <v>378594</v>
      </c>
      <c r="L6" s="309">
        <v>441230</v>
      </c>
    </row>
    <row r="7" spans="1:12" ht="17.149999999999999" customHeight="1" x14ac:dyDescent="0.2">
      <c r="A7" s="143"/>
      <c r="B7" s="144" t="s">
        <v>133</v>
      </c>
      <c r="C7" s="241">
        <v>271459</v>
      </c>
      <c r="D7" s="241">
        <v>222676</v>
      </c>
      <c r="E7" s="241">
        <v>200600</v>
      </c>
      <c r="F7" s="241">
        <v>231034</v>
      </c>
      <c r="G7" s="241">
        <v>181715</v>
      </c>
      <c r="H7" s="241">
        <v>177701</v>
      </c>
      <c r="I7" s="241">
        <v>172125</v>
      </c>
      <c r="J7" s="310">
        <v>200745</v>
      </c>
      <c r="K7" s="310">
        <v>114786</v>
      </c>
      <c r="L7" s="310">
        <v>129274</v>
      </c>
    </row>
    <row r="8" spans="1:12" ht="17.149999999999999" customHeight="1" x14ac:dyDescent="0.2">
      <c r="A8" s="143"/>
      <c r="B8" s="144" t="s">
        <v>122</v>
      </c>
      <c r="C8" s="241">
        <v>260038</v>
      </c>
      <c r="D8" s="241">
        <v>254036</v>
      </c>
      <c r="E8" s="241">
        <v>212372</v>
      </c>
      <c r="F8" s="241">
        <v>168459</v>
      </c>
      <c r="G8" s="241">
        <v>124609</v>
      </c>
      <c r="H8" s="241">
        <v>122486</v>
      </c>
      <c r="I8" s="241">
        <v>118183</v>
      </c>
      <c r="J8" s="310">
        <v>87553</v>
      </c>
      <c r="K8" s="310">
        <v>71386</v>
      </c>
      <c r="L8" s="310">
        <v>72203</v>
      </c>
    </row>
    <row r="9" spans="1:12" ht="17.149999999999999" customHeight="1" x14ac:dyDescent="0.2">
      <c r="A9" s="143"/>
      <c r="B9" s="144" t="s">
        <v>134</v>
      </c>
      <c r="C9" s="241">
        <v>118162</v>
      </c>
      <c r="D9" s="241">
        <v>141501</v>
      </c>
      <c r="E9" s="241">
        <v>120690</v>
      </c>
      <c r="F9" s="241">
        <v>138297</v>
      </c>
      <c r="G9" s="241">
        <v>148997</v>
      </c>
      <c r="H9" s="241">
        <v>162786</v>
      </c>
      <c r="I9" s="241">
        <v>199508</v>
      </c>
      <c r="J9" s="310">
        <v>115222</v>
      </c>
      <c r="K9" s="310">
        <v>121058</v>
      </c>
      <c r="L9" s="310">
        <v>153471</v>
      </c>
    </row>
    <row r="10" spans="1:12" ht="17.149999999999999" customHeight="1" x14ac:dyDescent="0.2">
      <c r="A10" s="146"/>
      <c r="B10" s="147" t="s">
        <v>135</v>
      </c>
      <c r="C10" s="242">
        <v>216416</v>
      </c>
      <c r="D10" s="242">
        <v>212179</v>
      </c>
      <c r="E10" s="242">
        <v>201853</v>
      </c>
      <c r="F10" s="242">
        <v>186800</v>
      </c>
      <c r="G10" s="242">
        <v>167605</v>
      </c>
      <c r="H10" s="242">
        <v>151212</v>
      </c>
      <c r="I10" s="242">
        <v>126575</v>
      </c>
      <c r="J10" s="311">
        <v>99672</v>
      </c>
      <c r="K10" s="311">
        <v>71364</v>
      </c>
      <c r="L10" s="311">
        <v>86282</v>
      </c>
    </row>
    <row r="11" spans="1:12" ht="17.149999999999999" customHeight="1" x14ac:dyDescent="0.2">
      <c r="A11" s="40" t="s">
        <v>138</v>
      </c>
      <c r="B11" s="72" t="s">
        <v>384</v>
      </c>
      <c r="C11" s="49"/>
      <c r="D11" s="49"/>
      <c r="E11" s="49"/>
      <c r="F11" s="49"/>
      <c r="G11" s="49"/>
      <c r="H11" s="49"/>
      <c r="I11" s="49"/>
      <c r="J11" s="44"/>
      <c r="K11" s="44"/>
      <c r="L11" s="44"/>
    </row>
    <row r="12" spans="1:12" ht="17.149999999999999" customHeight="1" x14ac:dyDescent="0.2">
      <c r="A12" s="47"/>
      <c r="B12" s="44"/>
      <c r="C12" s="49"/>
      <c r="D12" s="49"/>
      <c r="E12" s="49"/>
      <c r="F12" s="49"/>
      <c r="G12" s="49"/>
      <c r="H12" s="49"/>
      <c r="I12" s="49"/>
      <c r="J12" s="44"/>
      <c r="K12" s="44"/>
      <c r="L12" s="44"/>
    </row>
    <row r="13" spans="1:12" ht="17.149999999999999" customHeight="1" x14ac:dyDescent="0.2">
      <c r="A13" s="47"/>
      <c r="B13" s="44"/>
      <c r="C13" s="49"/>
      <c r="D13" s="49"/>
      <c r="E13" s="49"/>
      <c r="F13" s="49"/>
      <c r="G13" s="49"/>
      <c r="H13" s="49"/>
      <c r="I13" s="49"/>
      <c r="J13" s="44"/>
      <c r="K13" s="44"/>
      <c r="L13" s="44"/>
    </row>
    <row r="14" spans="1:12" ht="17.149999999999999" customHeight="1" x14ac:dyDescent="0.2">
      <c r="A14" s="47"/>
      <c r="B14" s="44"/>
      <c r="C14" s="49"/>
      <c r="D14" s="49"/>
      <c r="E14" s="49"/>
      <c r="F14" s="49"/>
      <c r="G14" s="49"/>
      <c r="H14" s="49"/>
      <c r="I14" s="49"/>
      <c r="J14" s="44"/>
      <c r="K14" s="44"/>
      <c r="L14" s="44"/>
    </row>
    <row r="15" spans="1:12" ht="17.149999999999999" customHeight="1" x14ac:dyDescent="0.2">
      <c r="A15" s="47"/>
      <c r="B15" s="44"/>
      <c r="C15" s="49"/>
      <c r="D15" s="49"/>
      <c r="E15" s="49"/>
      <c r="F15" s="49"/>
      <c r="G15" s="49"/>
      <c r="H15" s="49"/>
      <c r="I15" s="49"/>
      <c r="J15" s="44"/>
      <c r="K15" s="44"/>
      <c r="L15" s="44"/>
    </row>
    <row r="16" spans="1:12" ht="17.149999999999999" customHeight="1" x14ac:dyDescent="0.2">
      <c r="A16" s="47"/>
      <c r="B16" s="44"/>
      <c r="C16" s="49"/>
      <c r="D16" s="49"/>
      <c r="E16" s="49"/>
      <c r="F16" s="49"/>
      <c r="G16" s="49"/>
      <c r="H16" s="49"/>
      <c r="I16" s="49"/>
      <c r="J16" s="44"/>
      <c r="K16" s="44"/>
      <c r="L16" s="44"/>
    </row>
    <row r="17" spans="1:12" ht="17.149999999999999" customHeight="1" x14ac:dyDescent="0.2">
      <c r="A17" s="47"/>
      <c r="B17" s="44"/>
      <c r="C17" s="49"/>
      <c r="D17" s="49"/>
      <c r="E17" s="49"/>
      <c r="F17" s="49"/>
      <c r="G17" s="49"/>
      <c r="H17" s="49"/>
      <c r="I17" s="49"/>
      <c r="J17" s="44"/>
      <c r="K17" s="44"/>
      <c r="L17" s="44"/>
    </row>
    <row r="18" spans="1:12" ht="17.149999999999999" customHeight="1" x14ac:dyDescent="0.2">
      <c r="A18" s="47"/>
      <c r="B18" s="44"/>
      <c r="C18" s="49"/>
      <c r="D18" s="49"/>
      <c r="E18" s="49"/>
      <c r="F18" s="49"/>
      <c r="G18" s="49"/>
      <c r="H18" s="49"/>
      <c r="I18" s="49"/>
      <c r="J18" s="44"/>
      <c r="K18" s="44"/>
      <c r="L18" s="44"/>
    </row>
    <row r="19" spans="1:12" ht="17.149999999999999" customHeight="1" x14ac:dyDescent="0.2">
      <c r="A19" s="47"/>
      <c r="B19" s="50"/>
      <c r="C19" s="51"/>
      <c r="D19" s="51"/>
      <c r="E19" s="51"/>
      <c r="F19" s="51"/>
      <c r="G19" s="51"/>
      <c r="H19" s="51"/>
      <c r="I19" s="51"/>
      <c r="J19" s="44"/>
      <c r="K19" s="44"/>
      <c r="L19" s="44"/>
    </row>
    <row r="20" spans="1:12" ht="17.149999999999999" customHeight="1" x14ac:dyDescent="0.2">
      <c r="A20" s="46"/>
      <c r="B20" s="50"/>
      <c r="C20" s="51"/>
      <c r="D20" s="51"/>
      <c r="E20" s="51"/>
      <c r="F20" s="51"/>
      <c r="G20" s="51"/>
      <c r="H20" s="51"/>
      <c r="I20" s="51"/>
      <c r="J20" s="44"/>
      <c r="K20" s="44"/>
      <c r="L20" s="44"/>
    </row>
    <row r="21" spans="1:12" ht="17.149999999999999" customHeight="1" x14ac:dyDescent="0.2">
      <c r="A21" s="47"/>
      <c r="B21" s="44"/>
      <c r="C21" s="49"/>
      <c r="D21" s="49"/>
      <c r="E21" s="49"/>
      <c r="F21" s="49"/>
      <c r="G21" s="49"/>
      <c r="H21" s="49"/>
      <c r="I21" s="49"/>
      <c r="J21" s="44"/>
      <c r="K21" s="44"/>
      <c r="L21" s="44"/>
    </row>
    <row r="22" spans="1:12" ht="17.149999999999999" customHeight="1" x14ac:dyDescent="0.2">
      <c r="A22" s="47"/>
      <c r="B22" s="44"/>
      <c r="C22" s="49"/>
      <c r="D22" s="49"/>
      <c r="E22" s="49"/>
      <c r="F22" s="49"/>
      <c r="G22" s="49"/>
      <c r="H22" s="49"/>
      <c r="I22" s="49"/>
      <c r="J22" s="44"/>
      <c r="K22" s="44"/>
      <c r="L22" s="44"/>
    </row>
    <row r="23" spans="1:12" ht="17.149999999999999" customHeight="1" x14ac:dyDescent="0.2">
      <c r="A23" s="47"/>
      <c r="B23" s="44"/>
      <c r="C23" s="49"/>
      <c r="D23" s="49"/>
      <c r="E23" s="49"/>
      <c r="F23" s="52"/>
      <c r="G23" s="52"/>
      <c r="H23" s="52"/>
      <c r="I23" s="52"/>
      <c r="J23" s="44"/>
      <c r="K23" s="44"/>
      <c r="L23" s="44"/>
    </row>
    <row r="24" spans="1:12" ht="17.149999999999999" customHeight="1" x14ac:dyDescent="0.2">
      <c r="A24" s="47"/>
      <c r="B24" s="44"/>
      <c r="C24" s="52"/>
      <c r="D24" s="52"/>
      <c r="E24" s="52"/>
      <c r="F24" s="49"/>
      <c r="G24" s="49"/>
      <c r="H24" s="49"/>
      <c r="I24" s="49"/>
      <c r="J24" s="44"/>
      <c r="K24" s="44"/>
      <c r="L24" s="44"/>
    </row>
    <row r="25" spans="1:12" ht="17.149999999999999" customHeight="1" x14ac:dyDescent="0.2">
      <c r="A25" s="47"/>
      <c r="B25" s="44"/>
      <c r="C25" s="52"/>
      <c r="D25" s="52"/>
      <c r="E25" s="52"/>
      <c r="F25" s="49"/>
      <c r="G25" s="49"/>
      <c r="H25" s="49"/>
      <c r="I25" s="49"/>
      <c r="J25" s="44"/>
      <c r="K25" s="44"/>
      <c r="L25" s="44"/>
    </row>
    <row r="26" spans="1:12" ht="17.149999999999999" customHeight="1" x14ac:dyDescent="0.2">
      <c r="A26" s="47"/>
      <c r="B26" s="44"/>
      <c r="C26" s="52"/>
      <c r="D26" s="52"/>
      <c r="E26" s="52"/>
      <c r="F26" s="49"/>
      <c r="G26" s="49"/>
      <c r="H26" s="49"/>
      <c r="I26" s="49"/>
      <c r="J26" s="44"/>
      <c r="K26" s="44"/>
      <c r="L26" s="44"/>
    </row>
    <row r="27" spans="1:12" ht="17.149999999999999" customHeight="1" x14ac:dyDescent="0.2">
      <c r="A27" s="46"/>
      <c r="B27" s="50"/>
      <c r="C27" s="51"/>
      <c r="D27" s="51"/>
      <c r="E27" s="51"/>
      <c r="F27" s="51"/>
      <c r="G27" s="51"/>
      <c r="H27" s="51"/>
      <c r="I27" s="51"/>
      <c r="J27" s="44"/>
      <c r="K27" s="44"/>
      <c r="L27" s="44"/>
    </row>
    <row r="28" spans="1:12" ht="17.149999999999999" customHeight="1" x14ac:dyDescent="0.2">
      <c r="A28" s="47"/>
      <c r="B28" s="44"/>
      <c r="C28" s="49"/>
      <c r="D28" s="49"/>
      <c r="E28" s="49"/>
      <c r="F28" s="49"/>
      <c r="G28" s="49"/>
      <c r="H28" s="49"/>
      <c r="I28" s="49"/>
      <c r="J28" s="44"/>
      <c r="K28" s="44"/>
      <c r="L28" s="44"/>
    </row>
    <row r="29" spans="1:12" ht="17.149999999999999" customHeight="1" x14ac:dyDescent="0.2">
      <c r="A29" s="47"/>
      <c r="B29" s="44"/>
      <c r="C29" s="49"/>
      <c r="D29" s="49"/>
      <c r="E29" s="49"/>
      <c r="F29" s="49"/>
      <c r="G29" s="49"/>
      <c r="H29" s="49"/>
      <c r="I29" s="49"/>
      <c r="J29" s="44"/>
      <c r="K29" s="44"/>
      <c r="L29" s="44"/>
    </row>
    <row r="30" spans="1:12" ht="17.149999999999999" customHeight="1" x14ac:dyDescent="0.2">
      <c r="A30" s="47"/>
      <c r="B30" s="44"/>
      <c r="C30" s="52"/>
      <c r="D30" s="52"/>
      <c r="E30" s="52"/>
      <c r="F30" s="49"/>
      <c r="G30" s="49"/>
      <c r="H30" s="49"/>
      <c r="I30" s="49"/>
      <c r="J30" s="44"/>
      <c r="K30" s="44"/>
      <c r="L30" s="44"/>
    </row>
    <row r="31" spans="1:12" ht="17.149999999999999" customHeight="1" x14ac:dyDescent="0.2">
      <c r="A31" s="47"/>
      <c r="B31" s="44"/>
      <c r="C31" s="49"/>
      <c r="D31" s="49"/>
      <c r="E31" s="49"/>
      <c r="F31" s="52"/>
      <c r="G31" s="52"/>
      <c r="H31" s="52"/>
      <c r="I31" s="52"/>
      <c r="J31" s="44"/>
      <c r="K31" s="44"/>
      <c r="L31" s="44"/>
    </row>
    <row r="32" spans="1:12" ht="17.149999999999999" customHeight="1" x14ac:dyDescent="0.2">
      <c r="A32" s="47"/>
      <c r="B32" s="44"/>
      <c r="C32" s="49"/>
      <c r="D32" s="49"/>
      <c r="E32" s="49"/>
      <c r="F32" s="52"/>
      <c r="G32" s="52"/>
      <c r="H32" s="52"/>
      <c r="I32" s="52"/>
      <c r="J32" s="44"/>
      <c r="K32" s="44"/>
      <c r="L32" s="44"/>
    </row>
    <row r="33" spans="1:12" ht="17.149999999999999" customHeight="1" x14ac:dyDescent="0.2">
      <c r="A33" s="47"/>
      <c r="B33" s="44"/>
      <c r="C33" s="52"/>
      <c r="D33" s="52"/>
      <c r="E33" s="52"/>
      <c r="F33" s="49"/>
      <c r="G33" s="49"/>
      <c r="H33" s="49"/>
      <c r="I33" s="49"/>
      <c r="J33" s="44"/>
      <c r="K33" s="44"/>
      <c r="L33" s="44"/>
    </row>
    <row r="34" spans="1:12" ht="17.149999999999999" customHeight="1" x14ac:dyDescent="0.2">
      <c r="A34" s="47"/>
      <c r="B34" s="44"/>
      <c r="C34" s="52"/>
      <c r="D34" s="52"/>
      <c r="E34" s="52"/>
      <c r="F34" s="49"/>
      <c r="G34" s="49"/>
      <c r="H34" s="49"/>
      <c r="I34" s="49"/>
      <c r="J34" s="44"/>
      <c r="K34" s="44"/>
      <c r="L34" s="44"/>
    </row>
    <row r="35" spans="1:12" ht="17.149999999999999" customHeight="1" x14ac:dyDescent="0.2">
      <c r="A35" s="47"/>
      <c r="B35" s="44"/>
      <c r="C35" s="52"/>
      <c r="D35" s="52"/>
      <c r="E35" s="52"/>
      <c r="F35" s="49"/>
      <c r="G35" s="49"/>
      <c r="H35" s="49"/>
      <c r="I35" s="49"/>
      <c r="J35" s="44"/>
      <c r="K35" s="44"/>
      <c r="L35" s="44"/>
    </row>
    <row r="36" spans="1:12" ht="17.149999999999999" customHeight="1" x14ac:dyDescent="0.2">
      <c r="A36" s="47"/>
      <c r="B36" s="44"/>
      <c r="C36" s="52"/>
      <c r="D36" s="52"/>
      <c r="E36" s="52"/>
      <c r="F36" s="49"/>
      <c r="G36" s="49"/>
      <c r="H36" s="49"/>
      <c r="I36" s="49"/>
      <c r="J36" s="44"/>
      <c r="K36" s="44"/>
      <c r="L36" s="44"/>
    </row>
    <row r="37" spans="1:12" ht="17.149999999999999" customHeight="1" x14ac:dyDescent="0.2">
      <c r="A37" s="47"/>
      <c r="B37" s="44"/>
      <c r="C37" s="52"/>
      <c r="D37" s="52"/>
      <c r="E37" s="52"/>
      <c r="F37" s="49"/>
      <c r="G37" s="49"/>
      <c r="H37" s="49"/>
      <c r="I37" s="49"/>
      <c r="J37" s="44"/>
      <c r="K37" s="44"/>
      <c r="L37" s="44"/>
    </row>
    <row r="38" spans="1:12" ht="34.5" customHeight="1" x14ac:dyDescent="0.2">
      <c r="A38" s="47"/>
      <c r="B38" s="53"/>
      <c r="C38" s="52"/>
      <c r="D38" s="52"/>
      <c r="E38" s="52"/>
      <c r="F38" s="52"/>
      <c r="G38" s="52"/>
      <c r="H38" s="52"/>
      <c r="I38" s="52"/>
      <c r="J38" s="44"/>
      <c r="K38" s="44"/>
      <c r="L38" s="44"/>
    </row>
    <row r="39" spans="1:12" ht="17.149999999999999" customHeight="1" x14ac:dyDescent="0.2">
      <c r="A39" s="47"/>
      <c r="B39" s="44"/>
      <c r="C39" s="49"/>
      <c r="D39" s="49"/>
      <c r="E39" s="49"/>
      <c r="F39" s="52"/>
      <c r="G39" s="52"/>
      <c r="H39" s="52"/>
      <c r="I39" s="52"/>
      <c r="J39" s="44"/>
      <c r="K39" s="44"/>
      <c r="L39" s="44"/>
    </row>
    <row r="40" spans="1:12" ht="17.149999999999999" customHeight="1" x14ac:dyDescent="0.2">
      <c r="A40" s="47"/>
      <c r="B40" s="50"/>
      <c r="C40" s="51"/>
      <c r="D40" s="51"/>
      <c r="E40" s="51"/>
      <c r="F40" s="51"/>
      <c r="G40" s="51"/>
      <c r="H40" s="51"/>
      <c r="I40" s="51"/>
      <c r="J40" s="44"/>
      <c r="K40" s="44"/>
      <c r="L40" s="44"/>
    </row>
    <row r="41" spans="1:12" ht="17.149999999999999" customHeight="1" x14ac:dyDescent="0.2">
      <c r="A41" s="47"/>
      <c r="B41" s="54"/>
      <c r="C41" s="51"/>
      <c r="D41" s="51"/>
      <c r="E41" s="51"/>
      <c r="F41" s="51"/>
      <c r="G41" s="51"/>
      <c r="H41" s="51"/>
      <c r="I41" s="51"/>
      <c r="J41" s="44"/>
      <c r="K41" s="44"/>
      <c r="L41" s="44"/>
    </row>
    <row r="42" spans="1:12" ht="17.149999999999999" customHeight="1" x14ac:dyDescent="0.2">
      <c r="A42" s="47"/>
      <c r="B42" s="54"/>
      <c r="C42" s="51"/>
      <c r="D42" s="51"/>
      <c r="E42" s="51"/>
      <c r="F42" s="51"/>
      <c r="G42" s="51"/>
      <c r="H42" s="51"/>
      <c r="I42" s="51"/>
      <c r="J42" s="44"/>
      <c r="K42" s="44"/>
      <c r="L42" s="44"/>
    </row>
    <row r="43" spans="1:12" ht="17.149999999999999" customHeight="1" x14ac:dyDescent="0.2">
      <c r="A43" s="47"/>
      <c r="B43" s="55"/>
      <c r="C43" s="49"/>
      <c r="D43" s="49"/>
      <c r="E43" s="49"/>
      <c r="F43" s="49"/>
      <c r="G43" s="49"/>
      <c r="H43" s="49"/>
      <c r="I43" s="49"/>
      <c r="J43" s="44"/>
      <c r="K43" s="44"/>
      <c r="L43" s="44"/>
    </row>
    <row r="44" spans="1:12" ht="17.149999999999999" customHeight="1" x14ac:dyDescent="0.2">
      <c r="A44" s="47"/>
      <c r="B44" s="54"/>
      <c r="C44" s="51"/>
      <c r="D44" s="51"/>
      <c r="E44" s="51"/>
      <c r="F44" s="51"/>
      <c r="G44" s="51"/>
      <c r="H44" s="51"/>
      <c r="I44" s="51"/>
      <c r="J44" s="44"/>
      <c r="K44" s="44"/>
      <c r="L44" s="44"/>
    </row>
    <row r="45" spans="1:12" ht="17.149999999999999" customHeight="1" x14ac:dyDescent="0.2">
      <c r="A45" s="47"/>
      <c r="B45" s="50"/>
      <c r="C45" s="51"/>
      <c r="D45" s="51"/>
      <c r="E45" s="51"/>
      <c r="F45" s="51"/>
      <c r="G45" s="51"/>
      <c r="H45" s="51"/>
      <c r="I45" s="51"/>
      <c r="J45" s="44"/>
      <c r="K45" s="44"/>
      <c r="L45" s="44"/>
    </row>
    <row r="46" spans="1:12" x14ac:dyDescent="0.2">
      <c r="A46" s="56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2" x14ac:dyDescent="0.2">
      <c r="A47" s="56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91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2"/>
  <sheetViews>
    <sheetView zoomScaleNormal="100" zoomScaleSheetLayoutView="85" workbookViewId="0">
      <pane xSplit="2" topLeftCell="C1" activePane="topRight" state="frozen"/>
      <selection activeCell="B36" sqref="B36"/>
      <selection pane="topRight" sqref="A1:B1"/>
    </sheetView>
  </sheetViews>
  <sheetFormatPr defaultColWidth="9" defaultRowHeight="14" x14ac:dyDescent="0.2"/>
  <cols>
    <col min="1" max="1" width="2.6328125" style="75" customWidth="1"/>
    <col min="2" max="2" width="35.36328125" style="60" customWidth="1"/>
    <col min="3" max="8" width="11.6328125" style="60" bestFit="1" customWidth="1"/>
    <col min="9" max="9" width="14.08984375" style="60" customWidth="1"/>
    <col min="10" max="12" width="14" style="60" customWidth="1"/>
    <col min="13" max="14" width="11.08984375" style="60" customWidth="1"/>
    <col min="15" max="16384" width="9" style="60"/>
  </cols>
  <sheetData>
    <row r="1" spans="1:12" ht="53.25" customHeight="1" x14ac:dyDescent="0.2">
      <c r="A1" s="356" t="s">
        <v>245</v>
      </c>
      <c r="B1" s="357"/>
      <c r="C1" s="119"/>
      <c r="D1" s="119"/>
      <c r="E1" s="119"/>
      <c r="F1" s="59"/>
      <c r="G1" s="59"/>
      <c r="H1" s="59"/>
      <c r="J1" s="59"/>
      <c r="K1" s="59"/>
      <c r="L1" s="59" t="s">
        <v>0</v>
      </c>
    </row>
    <row r="2" spans="1:12" ht="16.5" hidden="1" x14ac:dyDescent="0.2">
      <c r="A2" s="80"/>
      <c r="B2" s="80"/>
      <c r="C2" s="120"/>
      <c r="D2" s="120"/>
      <c r="E2" s="120"/>
      <c r="F2" s="131"/>
      <c r="G2" s="131"/>
      <c r="H2" s="131"/>
      <c r="I2" s="131"/>
    </row>
    <row r="3" spans="1:12" s="338" customFormat="1" ht="39.75" customHeight="1" x14ac:dyDescent="0.2">
      <c r="A3" s="354"/>
      <c r="B3" s="354"/>
      <c r="C3" s="334" t="s">
        <v>143</v>
      </c>
      <c r="D3" s="335" t="s">
        <v>361</v>
      </c>
      <c r="E3" s="335" t="s">
        <v>362</v>
      </c>
      <c r="F3" s="335" t="s">
        <v>363</v>
      </c>
      <c r="G3" s="335" t="s">
        <v>364</v>
      </c>
      <c r="H3" s="336" t="s">
        <v>365</v>
      </c>
      <c r="I3" s="337" t="s">
        <v>366</v>
      </c>
      <c r="J3" s="336" t="s">
        <v>367</v>
      </c>
      <c r="K3" s="336" t="s">
        <v>496</v>
      </c>
      <c r="L3" s="336" t="s">
        <v>510</v>
      </c>
    </row>
    <row r="4" spans="1:12" ht="17.149999999999999" customHeight="1" x14ac:dyDescent="0.2">
      <c r="A4" s="325"/>
      <c r="B4" s="126" t="s">
        <v>423</v>
      </c>
      <c r="C4" s="85">
        <v>76496</v>
      </c>
      <c r="D4" s="85">
        <v>74552</v>
      </c>
      <c r="E4" s="132">
        <v>66730</v>
      </c>
      <c r="F4" s="132">
        <v>66781</v>
      </c>
      <c r="G4" s="132">
        <v>63636</v>
      </c>
      <c r="H4" s="132">
        <v>60704</v>
      </c>
      <c r="I4" s="132">
        <v>63963</v>
      </c>
      <c r="J4" s="132">
        <v>62294</v>
      </c>
      <c r="K4" s="132">
        <v>59955</v>
      </c>
      <c r="L4" s="132">
        <v>61107</v>
      </c>
    </row>
    <row r="5" spans="1:12" ht="17.149999999999999" customHeight="1" x14ac:dyDescent="0.2">
      <c r="A5" s="325"/>
      <c r="B5" s="126" t="s">
        <v>424</v>
      </c>
      <c r="C5" s="133">
        <v>7.6</v>
      </c>
      <c r="D5" s="133">
        <v>7.6</v>
      </c>
      <c r="E5" s="133">
        <v>7.8</v>
      </c>
      <c r="F5" s="332">
        <v>7.9</v>
      </c>
      <c r="G5" s="133">
        <v>8.5</v>
      </c>
      <c r="H5" s="133">
        <v>8.5</v>
      </c>
      <c r="I5" s="133">
        <v>9</v>
      </c>
      <c r="J5" s="133">
        <v>10.540225917578661</v>
      </c>
      <c r="K5" s="133">
        <v>13.3</v>
      </c>
      <c r="L5" s="133">
        <v>11.3</v>
      </c>
    </row>
    <row r="6" spans="1:12" ht="17.149999999999999" customHeight="1" x14ac:dyDescent="0.2">
      <c r="A6" s="333"/>
      <c r="B6" s="33" t="s">
        <v>425</v>
      </c>
      <c r="C6" s="237"/>
      <c r="D6" s="237"/>
      <c r="E6" s="237"/>
      <c r="F6" s="237"/>
      <c r="G6" s="237"/>
      <c r="H6" s="237"/>
      <c r="I6" s="237" t="s">
        <v>346</v>
      </c>
      <c r="J6" s="237"/>
      <c r="K6" s="237"/>
      <c r="L6" s="237"/>
    </row>
    <row r="7" spans="1:12" ht="17.149999999999999" customHeight="1" x14ac:dyDescent="0.2">
      <c r="A7" s="143"/>
      <c r="B7" s="113" t="s">
        <v>116</v>
      </c>
      <c r="C7" s="136">
        <v>29063</v>
      </c>
      <c r="D7" s="136">
        <v>28430</v>
      </c>
      <c r="E7" s="136">
        <v>25674</v>
      </c>
      <c r="F7" s="136">
        <v>25355</v>
      </c>
      <c r="G7" s="136">
        <v>24921</v>
      </c>
      <c r="H7" s="136">
        <v>23460</v>
      </c>
      <c r="I7" s="136">
        <v>24066</v>
      </c>
      <c r="J7" s="136">
        <v>21180</v>
      </c>
      <c r="K7" s="136">
        <v>16944</v>
      </c>
      <c r="L7" s="136">
        <v>15225</v>
      </c>
    </row>
    <row r="8" spans="1:12" ht="17.149999999999999" customHeight="1" x14ac:dyDescent="0.2">
      <c r="A8" s="143"/>
      <c r="B8" s="113" t="s">
        <v>115</v>
      </c>
      <c r="C8" s="136">
        <v>25744</v>
      </c>
      <c r="D8" s="136">
        <v>25473</v>
      </c>
      <c r="E8" s="136">
        <v>20619</v>
      </c>
      <c r="F8" s="136">
        <v>17691</v>
      </c>
      <c r="G8" s="136">
        <v>16217</v>
      </c>
      <c r="H8" s="136">
        <v>14300</v>
      </c>
      <c r="I8" s="136">
        <v>17178</v>
      </c>
      <c r="J8" s="136">
        <v>19969</v>
      </c>
      <c r="K8" s="136">
        <v>25817</v>
      </c>
      <c r="L8" s="136">
        <v>28609</v>
      </c>
    </row>
    <row r="9" spans="1:12" ht="17.149999999999999" customHeight="1" x14ac:dyDescent="0.2">
      <c r="A9" s="143"/>
      <c r="B9" s="113" t="s">
        <v>266</v>
      </c>
      <c r="C9" s="136" t="s">
        <v>22</v>
      </c>
      <c r="D9" s="136" t="s">
        <v>22</v>
      </c>
      <c r="E9" s="136" t="s">
        <v>22</v>
      </c>
      <c r="F9" s="136" t="s">
        <v>22</v>
      </c>
      <c r="G9" s="136" t="s">
        <v>22</v>
      </c>
      <c r="H9" s="136">
        <v>7951</v>
      </c>
      <c r="I9" s="136">
        <v>7650</v>
      </c>
      <c r="J9" s="136">
        <v>6743</v>
      </c>
      <c r="K9" s="136">
        <v>5814</v>
      </c>
      <c r="L9" s="136">
        <v>6091</v>
      </c>
    </row>
    <row r="10" spans="1:12" ht="17.149999999999999" customHeight="1" x14ac:dyDescent="0.2">
      <c r="A10" s="143"/>
      <c r="B10" s="113" t="s">
        <v>516</v>
      </c>
      <c r="C10" s="136" t="s">
        <v>22</v>
      </c>
      <c r="D10" s="136" t="s">
        <v>22</v>
      </c>
      <c r="E10" s="136" t="s">
        <v>22</v>
      </c>
      <c r="F10" s="136" t="s">
        <v>22</v>
      </c>
      <c r="G10" s="136" t="s">
        <v>22</v>
      </c>
      <c r="H10" s="136" t="s">
        <v>22</v>
      </c>
      <c r="I10" s="136" t="s">
        <v>22</v>
      </c>
      <c r="J10" s="136" t="s">
        <v>22</v>
      </c>
      <c r="K10" s="136">
        <v>3013</v>
      </c>
      <c r="L10" s="136">
        <v>2887</v>
      </c>
    </row>
    <row r="11" spans="1:12" ht="17.149999999999999" customHeight="1" x14ac:dyDescent="0.2">
      <c r="A11" s="143"/>
      <c r="B11" s="113" t="s">
        <v>267</v>
      </c>
      <c r="C11" s="136" t="s">
        <v>22</v>
      </c>
      <c r="D11" s="136" t="s">
        <v>22</v>
      </c>
      <c r="E11" s="136" t="s">
        <v>22</v>
      </c>
      <c r="F11" s="136" t="s">
        <v>22</v>
      </c>
      <c r="G11" s="136" t="s">
        <v>22</v>
      </c>
      <c r="H11" s="136">
        <v>14992</v>
      </c>
      <c r="I11" s="136">
        <v>15113</v>
      </c>
      <c r="J11" s="136">
        <v>14547</v>
      </c>
      <c r="K11" s="136">
        <v>8516</v>
      </c>
      <c r="L11" s="136">
        <v>8509</v>
      </c>
    </row>
    <row r="12" spans="1:12" ht="17.149999999999999" customHeight="1" x14ac:dyDescent="0.2">
      <c r="A12" s="143"/>
      <c r="B12" s="113" t="s">
        <v>117</v>
      </c>
      <c r="C12" s="136">
        <v>5519</v>
      </c>
      <c r="D12" s="136">
        <v>5256</v>
      </c>
      <c r="E12" s="136">
        <v>5139</v>
      </c>
      <c r="F12" s="136">
        <v>5753</v>
      </c>
      <c r="G12" s="136">
        <v>6229</v>
      </c>
      <c r="H12" s="136" t="s">
        <v>22</v>
      </c>
      <c r="I12" s="136" t="s">
        <v>22</v>
      </c>
      <c r="J12" s="136"/>
      <c r="K12" s="136"/>
      <c r="L12" s="136"/>
    </row>
    <row r="13" spans="1:12" ht="17.149999999999999" customHeight="1" x14ac:dyDescent="0.2">
      <c r="A13" s="143"/>
      <c r="B13" s="113" t="s">
        <v>170</v>
      </c>
      <c r="C13" s="136" t="s">
        <v>22</v>
      </c>
      <c r="D13" s="136" t="s">
        <v>22</v>
      </c>
      <c r="E13" s="136" t="s">
        <v>22</v>
      </c>
      <c r="F13" s="136">
        <v>3617</v>
      </c>
      <c r="G13" s="136">
        <v>3793</v>
      </c>
      <c r="H13" s="136" t="s">
        <v>22</v>
      </c>
      <c r="I13" s="136" t="s">
        <v>22</v>
      </c>
      <c r="J13" s="136"/>
      <c r="K13" s="136"/>
      <c r="L13" s="136"/>
    </row>
    <row r="14" spans="1:12" ht="17.149999999999999" customHeight="1" x14ac:dyDescent="0.2">
      <c r="A14" s="330"/>
      <c r="B14" s="117" t="s">
        <v>118</v>
      </c>
      <c r="C14" s="88">
        <v>16169</v>
      </c>
      <c r="D14" s="88">
        <v>15392</v>
      </c>
      <c r="E14" s="88">
        <v>15298</v>
      </c>
      <c r="F14" s="88">
        <v>14365</v>
      </c>
      <c r="G14" s="88">
        <v>12485</v>
      </c>
      <c r="H14" s="88" t="s">
        <v>22</v>
      </c>
      <c r="I14" s="88" t="s">
        <v>22</v>
      </c>
      <c r="J14" s="88"/>
      <c r="K14" s="88"/>
      <c r="L14" s="88"/>
    </row>
    <row r="15" spans="1:12" ht="17.149999999999999" customHeight="1" x14ac:dyDescent="0.2">
      <c r="A15" s="326"/>
      <c r="B15" s="72" t="s">
        <v>426</v>
      </c>
      <c r="C15" s="138">
        <v>60158</v>
      </c>
      <c r="D15" s="138">
        <v>45472</v>
      </c>
      <c r="E15" s="138">
        <v>32549</v>
      </c>
      <c r="F15" s="138">
        <v>34498</v>
      </c>
      <c r="G15" s="138">
        <v>32234</v>
      </c>
      <c r="H15" s="138">
        <v>33472</v>
      </c>
      <c r="I15" s="138">
        <v>24938</v>
      </c>
      <c r="J15" s="138">
        <v>28775</v>
      </c>
      <c r="K15" s="138">
        <v>30531</v>
      </c>
      <c r="L15" s="138">
        <v>42143</v>
      </c>
    </row>
    <row r="16" spans="1:12" ht="17.149999999999999" customHeight="1" x14ac:dyDescent="0.2">
      <c r="A16" s="333"/>
      <c r="B16" s="33" t="s">
        <v>427</v>
      </c>
      <c r="C16" s="237"/>
      <c r="D16" s="237"/>
      <c r="E16" s="237"/>
      <c r="F16" s="237"/>
      <c r="G16" s="237"/>
      <c r="H16" s="237"/>
      <c r="I16" s="237"/>
      <c r="J16" s="237"/>
      <c r="K16" s="237"/>
      <c r="L16" s="237"/>
    </row>
    <row r="17" spans="1:12" ht="17.149999999999999" customHeight="1" x14ac:dyDescent="0.2">
      <c r="A17" s="143"/>
      <c r="B17" s="113" t="s">
        <v>116</v>
      </c>
      <c r="C17" s="136">
        <v>34449</v>
      </c>
      <c r="D17" s="136">
        <v>16130</v>
      </c>
      <c r="E17" s="136">
        <v>8329</v>
      </c>
      <c r="F17" s="139">
        <v>10573</v>
      </c>
      <c r="G17" s="136">
        <v>7071</v>
      </c>
      <c r="H17" s="136">
        <v>6465</v>
      </c>
      <c r="I17" s="136">
        <v>6426</v>
      </c>
      <c r="J17" s="136">
        <v>8104</v>
      </c>
      <c r="K17" s="136">
        <v>6498</v>
      </c>
      <c r="L17" s="136">
        <v>4564</v>
      </c>
    </row>
    <row r="18" spans="1:12" ht="17.149999999999999" customHeight="1" x14ac:dyDescent="0.2">
      <c r="A18" s="143"/>
      <c r="B18" s="113" t="s">
        <v>115</v>
      </c>
      <c r="C18" s="136">
        <v>8301</v>
      </c>
      <c r="D18" s="136">
        <v>9730</v>
      </c>
      <c r="E18" s="136">
        <v>6034</v>
      </c>
      <c r="F18" s="136">
        <v>9739</v>
      </c>
      <c r="G18" s="136">
        <v>7511</v>
      </c>
      <c r="H18" s="136">
        <v>4460</v>
      </c>
      <c r="I18" s="136">
        <v>4171</v>
      </c>
      <c r="J18" s="136">
        <v>5544</v>
      </c>
      <c r="K18" s="136">
        <v>7418</v>
      </c>
      <c r="L18" s="136">
        <v>6918</v>
      </c>
    </row>
    <row r="19" spans="1:12" ht="17.149999999999999" customHeight="1" x14ac:dyDescent="0.2">
      <c r="A19" s="143"/>
      <c r="B19" s="113" t="s">
        <v>266</v>
      </c>
      <c r="C19" s="136" t="s">
        <v>22</v>
      </c>
      <c r="D19" s="136" t="s">
        <v>22</v>
      </c>
      <c r="E19" s="136" t="s">
        <v>22</v>
      </c>
      <c r="F19" s="136" t="s">
        <v>22</v>
      </c>
      <c r="G19" s="136" t="s">
        <v>22</v>
      </c>
      <c r="H19" s="136">
        <v>5049</v>
      </c>
      <c r="I19" s="136">
        <v>1784</v>
      </c>
      <c r="J19" s="136">
        <v>2396</v>
      </c>
      <c r="K19" s="136">
        <v>2587</v>
      </c>
      <c r="L19" s="136">
        <v>4556</v>
      </c>
    </row>
    <row r="20" spans="1:12" ht="17.149999999999999" customHeight="1" x14ac:dyDescent="0.2">
      <c r="A20" s="143"/>
      <c r="B20" s="113" t="s">
        <v>516</v>
      </c>
      <c r="C20" s="136" t="s">
        <v>22</v>
      </c>
      <c r="D20" s="136" t="s">
        <v>22</v>
      </c>
      <c r="E20" s="136" t="s">
        <v>22</v>
      </c>
      <c r="F20" s="136" t="s">
        <v>22</v>
      </c>
      <c r="G20" s="136" t="s">
        <v>22</v>
      </c>
      <c r="H20" s="136" t="s">
        <v>22</v>
      </c>
      <c r="I20" s="136" t="s">
        <v>22</v>
      </c>
      <c r="J20" s="136"/>
      <c r="K20" s="136">
        <v>2889</v>
      </c>
      <c r="L20" s="136">
        <v>6641</v>
      </c>
    </row>
    <row r="21" spans="1:12" ht="17.149999999999999" customHeight="1" x14ac:dyDescent="0.2">
      <c r="A21" s="143"/>
      <c r="B21" s="113" t="s">
        <v>267</v>
      </c>
      <c r="C21" s="136" t="s">
        <v>22</v>
      </c>
      <c r="D21" s="136" t="s">
        <v>22</v>
      </c>
      <c r="E21" s="136" t="s">
        <v>22</v>
      </c>
      <c r="F21" s="136" t="s">
        <v>22</v>
      </c>
      <c r="G21" s="136" t="s">
        <v>22</v>
      </c>
      <c r="H21" s="136">
        <v>12825</v>
      </c>
      <c r="I21" s="136">
        <v>8179</v>
      </c>
      <c r="J21" s="136">
        <v>6869</v>
      </c>
      <c r="K21" s="136">
        <v>4057</v>
      </c>
      <c r="L21" s="136">
        <v>5620</v>
      </c>
    </row>
    <row r="22" spans="1:12" ht="17.149999999999999" customHeight="1" x14ac:dyDescent="0.2">
      <c r="A22" s="143"/>
      <c r="B22" s="113" t="s">
        <v>117</v>
      </c>
      <c r="C22" s="136">
        <v>1512</v>
      </c>
      <c r="D22" s="136">
        <v>1362</v>
      </c>
      <c r="E22" s="136">
        <v>1788</v>
      </c>
      <c r="F22" s="139">
        <v>1597</v>
      </c>
      <c r="G22" s="136">
        <v>2437</v>
      </c>
      <c r="H22" s="136" t="s">
        <v>22</v>
      </c>
      <c r="I22" s="136" t="s">
        <v>22</v>
      </c>
      <c r="J22" s="136"/>
      <c r="K22" s="136"/>
      <c r="L22" s="136"/>
    </row>
    <row r="23" spans="1:12" ht="17.149999999999999" customHeight="1" x14ac:dyDescent="0.2">
      <c r="A23" s="143"/>
      <c r="B23" s="113" t="s">
        <v>170</v>
      </c>
      <c r="C23" s="136" t="s">
        <v>22</v>
      </c>
      <c r="D23" s="136" t="s">
        <v>22</v>
      </c>
      <c r="E23" s="136" t="s">
        <v>22</v>
      </c>
      <c r="F23" s="139">
        <v>575</v>
      </c>
      <c r="G23" s="136">
        <v>544</v>
      </c>
      <c r="H23" s="136" t="s">
        <v>22</v>
      </c>
      <c r="I23" s="136" t="s">
        <v>22</v>
      </c>
      <c r="J23" s="136"/>
      <c r="K23" s="136"/>
      <c r="L23" s="136"/>
    </row>
    <row r="24" spans="1:12" ht="17.149999999999999" customHeight="1" x14ac:dyDescent="0.2">
      <c r="A24" s="143"/>
      <c r="B24" s="113" t="s">
        <v>118</v>
      </c>
      <c r="C24" s="136">
        <v>10733</v>
      </c>
      <c r="D24" s="136">
        <v>11314</v>
      </c>
      <c r="E24" s="136">
        <v>8365</v>
      </c>
      <c r="F24" s="139">
        <v>6878</v>
      </c>
      <c r="G24" s="136">
        <v>10451</v>
      </c>
      <c r="H24" s="136" t="s">
        <v>22</v>
      </c>
      <c r="I24" s="136" t="s">
        <v>22</v>
      </c>
      <c r="J24" s="136"/>
      <c r="K24" s="136"/>
      <c r="L24" s="136"/>
    </row>
    <row r="25" spans="1:12" ht="17.149999999999999" customHeight="1" x14ac:dyDescent="0.2">
      <c r="A25" s="330"/>
      <c r="B25" s="117" t="s">
        <v>141</v>
      </c>
      <c r="C25" s="88">
        <v>5161</v>
      </c>
      <c r="D25" s="88">
        <v>6933</v>
      </c>
      <c r="E25" s="88">
        <v>8032</v>
      </c>
      <c r="F25" s="238">
        <v>5136</v>
      </c>
      <c r="G25" s="88">
        <v>4220</v>
      </c>
      <c r="H25" s="88">
        <v>4673</v>
      </c>
      <c r="I25" s="88">
        <v>4378</v>
      </c>
      <c r="J25" s="88">
        <v>5862</v>
      </c>
      <c r="K25" s="88">
        <v>7083</v>
      </c>
      <c r="L25" s="88">
        <v>13844</v>
      </c>
    </row>
    <row r="26" spans="1:12" ht="17.149999999999999" customHeight="1" x14ac:dyDescent="0.2">
      <c r="A26" s="325"/>
      <c r="B26" s="126" t="s">
        <v>428</v>
      </c>
      <c r="C26" s="85">
        <v>36225</v>
      </c>
      <c r="D26" s="85">
        <v>42477</v>
      </c>
      <c r="E26" s="85">
        <v>38458</v>
      </c>
      <c r="F26" s="85">
        <v>38811</v>
      </c>
      <c r="G26" s="85">
        <v>33972</v>
      </c>
      <c r="H26" s="85">
        <v>31706</v>
      </c>
      <c r="I26" s="85">
        <v>27805</v>
      </c>
      <c r="J26" s="85">
        <v>34105</v>
      </c>
      <c r="K26" s="85">
        <v>28027</v>
      </c>
      <c r="L26" s="85">
        <v>24857</v>
      </c>
    </row>
    <row r="27" spans="1:12" ht="17.149999999999999" customHeight="1" x14ac:dyDescent="0.2">
      <c r="A27" s="333"/>
      <c r="B27" s="33" t="s">
        <v>429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</row>
    <row r="28" spans="1:12" ht="17.149999999999999" customHeight="1" x14ac:dyDescent="0.2">
      <c r="A28" s="143"/>
      <c r="B28" s="113" t="s">
        <v>116</v>
      </c>
      <c r="C28" s="136">
        <v>16258</v>
      </c>
      <c r="D28" s="136">
        <v>20724</v>
      </c>
      <c r="E28" s="136">
        <v>18814</v>
      </c>
      <c r="F28" s="136">
        <v>19556</v>
      </c>
      <c r="G28" s="136">
        <v>16168</v>
      </c>
      <c r="H28" s="136">
        <v>13950</v>
      </c>
      <c r="I28" s="136">
        <v>9745</v>
      </c>
      <c r="J28" s="136">
        <v>11556</v>
      </c>
      <c r="K28" s="136">
        <v>5242</v>
      </c>
      <c r="L28" s="136">
        <v>3088</v>
      </c>
    </row>
    <row r="29" spans="1:12" ht="17.149999999999999" customHeight="1" x14ac:dyDescent="0.2">
      <c r="A29" s="143"/>
      <c r="B29" s="113" t="s">
        <v>115</v>
      </c>
      <c r="C29" s="136">
        <v>8720</v>
      </c>
      <c r="D29" s="136">
        <v>9561</v>
      </c>
      <c r="E29" s="136">
        <v>7722</v>
      </c>
      <c r="F29" s="136">
        <v>3195</v>
      </c>
      <c r="G29" s="136">
        <v>2931</v>
      </c>
      <c r="H29" s="136">
        <v>2681</v>
      </c>
      <c r="I29" s="136">
        <v>2714</v>
      </c>
      <c r="J29" s="136">
        <v>4356</v>
      </c>
      <c r="K29" s="136">
        <v>4192</v>
      </c>
      <c r="L29" s="136">
        <v>3952</v>
      </c>
    </row>
    <row r="30" spans="1:12" ht="17.149999999999999" customHeight="1" x14ac:dyDescent="0.2">
      <c r="A30" s="143"/>
      <c r="B30" s="113" t="s">
        <v>266</v>
      </c>
      <c r="C30" s="136" t="s">
        <v>22</v>
      </c>
      <c r="D30" s="136" t="s">
        <v>22</v>
      </c>
      <c r="E30" s="136" t="s">
        <v>22</v>
      </c>
      <c r="F30" s="136" t="s">
        <v>22</v>
      </c>
      <c r="G30" s="136">
        <v>3198</v>
      </c>
      <c r="H30" s="136">
        <v>3103</v>
      </c>
      <c r="I30" s="136">
        <v>3539</v>
      </c>
      <c r="J30" s="136">
        <v>4401</v>
      </c>
      <c r="K30" s="136">
        <v>4521</v>
      </c>
      <c r="L30" s="136">
        <v>4116</v>
      </c>
    </row>
    <row r="31" spans="1:12" ht="17.149999999999999" customHeight="1" x14ac:dyDescent="0.2">
      <c r="A31" s="143"/>
      <c r="B31" s="113" t="s">
        <v>516</v>
      </c>
      <c r="C31" s="136" t="s">
        <v>22</v>
      </c>
      <c r="D31" s="136" t="s">
        <v>22</v>
      </c>
      <c r="E31" s="136" t="s">
        <v>22</v>
      </c>
      <c r="F31" s="136" t="s">
        <v>22</v>
      </c>
      <c r="G31" s="136" t="s">
        <v>22</v>
      </c>
      <c r="H31" s="136" t="s">
        <v>22</v>
      </c>
      <c r="I31" s="136" t="s">
        <v>22</v>
      </c>
      <c r="J31" s="136"/>
      <c r="K31" s="136">
        <v>2153</v>
      </c>
      <c r="L31" s="136">
        <v>2382</v>
      </c>
    </row>
    <row r="32" spans="1:12" ht="17.149999999999999" customHeight="1" x14ac:dyDescent="0.2">
      <c r="A32" s="143"/>
      <c r="B32" s="113" t="s">
        <v>267</v>
      </c>
      <c r="C32" s="136" t="s">
        <v>22</v>
      </c>
      <c r="D32" s="136" t="s">
        <v>22</v>
      </c>
      <c r="E32" s="136" t="s">
        <v>22</v>
      </c>
      <c r="F32" s="136" t="s">
        <v>22</v>
      </c>
      <c r="G32" s="136">
        <v>7022</v>
      </c>
      <c r="H32" s="136">
        <v>7615</v>
      </c>
      <c r="I32" s="136">
        <v>6526</v>
      </c>
      <c r="J32" s="136">
        <v>7358</v>
      </c>
      <c r="K32" s="136">
        <v>4909</v>
      </c>
      <c r="L32" s="136">
        <v>5105</v>
      </c>
    </row>
    <row r="33" spans="1:12" ht="17.149999999999999" customHeight="1" x14ac:dyDescent="0.2">
      <c r="A33" s="143"/>
      <c r="B33" s="113" t="s">
        <v>117</v>
      </c>
      <c r="C33" s="136">
        <v>1550</v>
      </c>
      <c r="D33" s="136">
        <v>1717</v>
      </c>
      <c r="E33" s="136">
        <v>1618</v>
      </c>
      <c r="F33" s="136">
        <v>2749</v>
      </c>
      <c r="G33" s="136" t="s">
        <v>22</v>
      </c>
      <c r="H33" s="136" t="s">
        <v>22</v>
      </c>
      <c r="I33" s="136" t="s">
        <v>22</v>
      </c>
      <c r="J33" s="136"/>
      <c r="K33" s="136"/>
      <c r="L33" s="136"/>
    </row>
    <row r="34" spans="1:12" ht="17.149999999999999" customHeight="1" x14ac:dyDescent="0.2">
      <c r="A34" s="143"/>
      <c r="B34" s="113" t="s">
        <v>170</v>
      </c>
      <c r="C34" s="136" t="s">
        <v>22</v>
      </c>
      <c r="D34" s="136" t="s">
        <v>22</v>
      </c>
      <c r="E34" s="136" t="s">
        <v>22</v>
      </c>
      <c r="F34" s="136">
        <v>1980</v>
      </c>
      <c r="G34" s="136" t="s">
        <v>22</v>
      </c>
      <c r="H34" s="136" t="s">
        <v>22</v>
      </c>
      <c r="I34" s="136" t="s">
        <v>22</v>
      </c>
      <c r="J34" s="136"/>
      <c r="K34" s="136"/>
      <c r="L34" s="136"/>
    </row>
    <row r="35" spans="1:12" ht="17.149999999999999" customHeight="1" x14ac:dyDescent="0.2">
      <c r="A35" s="143"/>
      <c r="B35" s="113" t="s">
        <v>118</v>
      </c>
      <c r="C35" s="136">
        <v>6454</v>
      </c>
      <c r="D35" s="136">
        <v>5774</v>
      </c>
      <c r="E35" s="136">
        <v>5800</v>
      </c>
      <c r="F35" s="136">
        <v>6387</v>
      </c>
      <c r="G35" s="136" t="s">
        <v>22</v>
      </c>
      <c r="H35" s="136" t="s">
        <v>22</v>
      </c>
      <c r="I35" s="136" t="s">
        <v>22</v>
      </c>
      <c r="J35" s="136"/>
      <c r="K35" s="136"/>
      <c r="L35" s="136"/>
    </row>
    <row r="36" spans="1:12" ht="17.149999999999999" customHeight="1" x14ac:dyDescent="0.2">
      <c r="A36" s="330"/>
      <c r="B36" s="117" t="s">
        <v>141</v>
      </c>
      <c r="C36" s="88">
        <v>3241</v>
      </c>
      <c r="D36" s="88">
        <v>4699</v>
      </c>
      <c r="E36" s="88">
        <v>4502</v>
      </c>
      <c r="F36" s="88">
        <v>4944</v>
      </c>
      <c r="G36" s="88">
        <v>4653</v>
      </c>
      <c r="H36" s="88">
        <v>4358</v>
      </c>
      <c r="I36" s="88">
        <v>5281</v>
      </c>
      <c r="J36" s="88">
        <v>6434</v>
      </c>
      <c r="K36" s="88">
        <v>7011</v>
      </c>
      <c r="L36" s="88">
        <v>6214</v>
      </c>
    </row>
    <row r="37" spans="1:12" ht="17.149999999999999" customHeight="1" x14ac:dyDescent="0.2">
      <c r="A37" s="106" t="s">
        <v>138</v>
      </c>
      <c r="B37" s="72" t="s">
        <v>384</v>
      </c>
      <c r="C37" s="107"/>
      <c r="D37" s="107"/>
      <c r="E37" s="107"/>
      <c r="F37" s="107"/>
      <c r="G37" s="107"/>
      <c r="H37" s="107"/>
      <c r="I37" s="107"/>
      <c r="J37" s="44"/>
      <c r="K37" s="44"/>
      <c r="L37" s="44"/>
    </row>
    <row r="38" spans="1:12" ht="17.149999999999999" customHeight="1" x14ac:dyDescent="0.2">
      <c r="A38" s="106" t="s">
        <v>138</v>
      </c>
      <c r="B38" s="72" t="s">
        <v>430</v>
      </c>
      <c r="C38" s="107"/>
      <c r="D38" s="107"/>
      <c r="E38" s="107"/>
      <c r="F38" s="107"/>
      <c r="G38" s="107"/>
      <c r="H38" s="107"/>
      <c r="I38" s="107"/>
      <c r="J38" s="44"/>
      <c r="K38" s="44"/>
      <c r="L38" s="44"/>
    </row>
    <row r="39" spans="1:12" ht="17.149999999999999" customHeight="1" x14ac:dyDescent="0.2">
      <c r="A39" s="106" t="s">
        <v>138</v>
      </c>
      <c r="B39" s="323" t="s">
        <v>530</v>
      </c>
      <c r="C39" s="49"/>
      <c r="D39" s="49"/>
      <c r="E39" s="49"/>
      <c r="F39" s="49"/>
      <c r="G39" s="49"/>
      <c r="H39" s="49"/>
      <c r="I39" s="49"/>
      <c r="J39" s="44"/>
      <c r="K39" s="44"/>
      <c r="L39" s="44"/>
    </row>
    <row r="40" spans="1:12" ht="17.149999999999999" customHeight="1" x14ac:dyDescent="0.2">
      <c r="A40" s="56"/>
      <c r="B40" s="44"/>
      <c r="C40" s="49"/>
      <c r="D40" s="49"/>
      <c r="E40" s="49"/>
      <c r="F40" s="49"/>
      <c r="G40" s="49"/>
      <c r="H40" s="49"/>
      <c r="I40" s="49"/>
      <c r="J40" s="44"/>
      <c r="K40" s="44"/>
      <c r="L40" s="44"/>
    </row>
    <row r="41" spans="1:12" ht="17.149999999999999" customHeight="1" x14ac:dyDescent="0.2">
      <c r="A41" s="56"/>
      <c r="B41" s="44"/>
      <c r="C41" s="49"/>
      <c r="D41" s="49"/>
      <c r="E41" s="49"/>
      <c r="F41" s="49"/>
      <c r="G41" s="49"/>
      <c r="H41" s="49"/>
      <c r="I41" s="49"/>
      <c r="J41" s="44"/>
      <c r="K41" s="44"/>
      <c r="L41" s="44"/>
    </row>
    <row r="42" spans="1:12" ht="17.149999999999999" customHeight="1" x14ac:dyDescent="0.2">
      <c r="A42" s="56"/>
      <c r="B42" s="44"/>
      <c r="C42" s="49"/>
      <c r="D42" s="49"/>
      <c r="E42" s="49"/>
      <c r="F42" s="49"/>
      <c r="G42" s="49"/>
      <c r="H42" s="49"/>
      <c r="I42" s="49"/>
      <c r="J42" s="44"/>
      <c r="K42" s="44"/>
      <c r="L42" s="44"/>
    </row>
    <row r="43" spans="1:12" ht="17.149999999999999" customHeight="1" x14ac:dyDescent="0.2">
      <c r="A43" s="56"/>
      <c r="B43" s="50"/>
      <c r="C43" s="51"/>
      <c r="D43" s="51"/>
      <c r="E43" s="51"/>
      <c r="F43" s="51"/>
      <c r="G43" s="51"/>
      <c r="H43" s="51"/>
      <c r="I43" s="51"/>
      <c r="J43" s="44"/>
      <c r="K43" s="44"/>
      <c r="L43" s="44"/>
    </row>
    <row r="44" spans="1:12" ht="17.149999999999999" customHeight="1" x14ac:dyDescent="0.2">
      <c r="A44" s="331"/>
      <c r="B44" s="50"/>
      <c r="C44" s="51"/>
      <c r="D44" s="51"/>
      <c r="E44" s="51"/>
      <c r="F44" s="51"/>
      <c r="G44" s="51"/>
      <c r="H44" s="51"/>
      <c r="I44" s="51"/>
      <c r="J44" s="44"/>
      <c r="K44" s="44"/>
      <c r="L44" s="44"/>
    </row>
    <row r="45" spans="1:12" ht="17.149999999999999" customHeight="1" x14ac:dyDescent="0.2">
      <c r="A45" s="56"/>
      <c r="B45" s="44"/>
      <c r="C45" s="49"/>
      <c r="D45" s="49"/>
      <c r="E45" s="49"/>
      <c r="F45" s="49"/>
      <c r="G45" s="49"/>
      <c r="H45" s="49"/>
      <c r="I45" s="49"/>
      <c r="J45" s="44"/>
      <c r="K45" s="44"/>
      <c r="L45" s="44"/>
    </row>
    <row r="46" spans="1:12" ht="17.149999999999999" customHeight="1" x14ac:dyDescent="0.2">
      <c r="A46" s="56"/>
      <c r="B46" s="44"/>
      <c r="C46" s="49"/>
      <c r="D46" s="49"/>
      <c r="E46" s="49"/>
      <c r="F46" s="49"/>
      <c r="G46" s="49"/>
      <c r="H46" s="49"/>
      <c r="I46" s="49"/>
      <c r="J46" s="44"/>
      <c r="K46" s="44"/>
      <c r="L46" s="44"/>
    </row>
    <row r="47" spans="1:12" ht="17.149999999999999" customHeight="1" x14ac:dyDescent="0.2">
      <c r="A47" s="56"/>
      <c r="B47" s="44"/>
      <c r="C47" s="49"/>
      <c r="D47" s="49"/>
      <c r="E47" s="49"/>
      <c r="F47" s="49"/>
      <c r="G47" s="49"/>
      <c r="H47" s="49"/>
      <c r="I47" s="49"/>
      <c r="J47" s="44"/>
      <c r="K47" s="44"/>
      <c r="L47" s="44"/>
    </row>
    <row r="48" spans="1:12" ht="17.149999999999999" customHeight="1" x14ac:dyDescent="0.2">
      <c r="A48" s="56"/>
      <c r="B48" s="44"/>
      <c r="C48" s="49"/>
      <c r="D48" s="49"/>
      <c r="E48" s="49"/>
      <c r="F48" s="52"/>
      <c r="G48" s="52"/>
      <c r="H48" s="52"/>
      <c r="I48" s="52"/>
      <c r="J48" s="44"/>
      <c r="K48" s="44"/>
      <c r="L48" s="44"/>
    </row>
    <row r="49" spans="1:12" ht="17.149999999999999" customHeight="1" x14ac:dyDescent="0.2">
      <c r="A49" s="56"/>
      <c r="B49" s="44"/>
      <c r="C49" s="52"/>
      <c r="D49" s="52"/>
      <c r="E49" s="52"/>
      <c r="F49" s="49"/>
      <c r="G49" s="49"/>
      <c r="H49" s="49"/>
      <c r="I49" s="49"/>
      <c r="J49" s="44"/>
      <c r="K49" s="44"/>
      <c r="L49" s="44"/>
    </row>
    <row r="50" spans="1:12" ht="17.149999999999999" customHeight="1" x14ac:dyDescent="0.2">
      <c r="A50" s="56"/>
      <c r="B50" s="44"/>
      <c r="C50" s="52"/>
      <c r="D50" s="52"/>
      <c r="E50" s="52"/>
      <c r="F50" s="49"/>
      <c r="G50" s="49"/>
      <c r="H50" s="49"/>
      <c r="I50" s="49"/>
      <c r="J50" s="44"/>
      <c r="K50" s="44"/>
      <c r="L50" s="44"/>
    </row>
    <row r="51" spans="1:12" ht="17.149999999999999" customHeight="1" x14ac:dyDescent="0.2">
      <c r="A51" s="56"/>
      <c r="B51" s="44"/>
      <c r="C51" s="52"/>
      <c r="D51" s="52"/>
      <c r="E51" s="52"/>
      <c r="F51" s="49"/>
      <c r="G51" s="49"/>
      <c r="H51" s="49"/>
      <c r="I51" s="49"/>
      <c r="J51" s="44"/>
      <c r="K51" s="44"/>
      <c r="L51" s="44"/>
    </row>
    <row r="52" spans="1:12" ht="17.149999999999999" customHeight="1" x14ac:dyDescent="0.2">
      <c r="A52" s="331"/>
      <c r="B52" s="50"/>
      <c r="C52" s="51"/>
      <c r="D52" s="51"/>
      <c r="E52" s="51"/>
      <c r="F52" s="51"/>
      <c r="G52" s="51"/>
      <c r="H52" s="51"/>
      <c r="I52" s="51"/>
      <c r="J52" s="44"/>
      <c r="K52" s="44"/>
      <c r="L52" s="44"/>
    </row>
    <row r="53" spans="1:12" ht="17.149999999999999" customHeight="1" x14ac:dyDescent="0.2">
      <c r="A53" s="56"/>
      <c r="B53" s="44"/>
      <c r="C53" s="49"/>
      <c r="D53" s="49"/>
      <c r="E53" s="49"/>
      <c r="F53" s="49"/>
      <c r="G53" s="49"/>
      <c r="H53" s="49"/>
      <c r="I53" s="49"/>
      <c r="J53" s="44"/>
      <c r="K53" s="44"/>
      <c r="L53" s="44"/>
    </row>
    <row r="54" spans="1:12" ht="17.149999999999999" customHeight="1" x14ac:dyDescent="0.2">
      <c r="A54" s="56"/>
      <c r="B54" s="44"/>
      <c r="C54" s="49"/>
      <c r="D54" s="49"/>
      <c r="E54" s="49"/>
      <c r="F54" s="49"/>
      <c r="G54" s="49"/>
      <c r="H54" s="49"/>
      <c r="I54" s="49"/>
      <c r="J54" s="44"/>
      <c r="K54" s="44"/>
      <c r="L54" s="44"/>
    </row>
    <row r="55" spans="1:12" ht="17.149999999999999" customHeight="1" x14ac:dyDescent="0.2">
      <c r="A55" s="56"/>
      <c r="B55" s="44"/>
      <c r="C55" s="52"/>
      <c r="D55" s="52"/>
      <c r="E55" s="52"/>
      <c r="F55" s="49"/>
      <c r="G55" s="49"/>
      <c r="H55" s="49"/>
      <c r="I55" s="49"/>
      <c r="J55" s="44"/>
      <c r="K55" s="44"/>
      <c r="L55" s="44"/>
    </row>
    <row r="56" spans="1:12" ht="17.149999999999999" customHeight="1" x14ac:dyDescent="0.2">
      <c r="A56" s="56"/>
      <c r="B56" s="44"/>
      <c r="C56" s="49"/>
      <c r="D56" s="49"/>
      <c r="E56" s="49"/>
      <c r="F56" s="52"/>
      <c r="G56" s="52"/>
      <c r="H56" s="52"/>
      <c r="I56" s="52"/>
      <c r="J56" s="44"/>
      <c r="K56" s="44"/>
      <c r="L56" s="44"/>
    </row>
    <row r="57" spans="1:12" ht="17.149999999999999" customHeight="1" x14ac:dyDescent="0.2">
      <c r="A57" s="56"/>
      <c r="B57" s="44"/>
      <c r="C57" s="49"/>
      <c r="D57" s="49"/>
      <c r="E57" s="49"/>
      <c r="F57" s="52"/>
      <c r="G57" s="52"/>
      <c r="H57" s="52"/>
      <c r="I57" s="52"/>
      <c r="J57" s="44"/>
      <c r="K57" s="44"/>
      <c r="L57" s="44"/>
    </row>
    <row r="58" spans="1:12" ht="17.149999999999999" customHeight="1" x14ac:dyDescent="0.2">
      <c r="A58" s="56"/>
      <c r="B58" s="44"/>
      <c r="C58" s="52"/>
      <c r="D58" s="52"/>
      <c r="E58" s="52"/>
      <c r="F58" s="49"/>
      <c r="G58" s="49"/>
      <c r="H58" s="49"/>
      <c r="I58" s="49"/>
      <c r="J58" s="44"/>
      <c r="K58" s="44"/>
      <c r="L58" s="44"/>
    </row>
    <row r="59" spans="1:12" ht="17.149999999999999" customHeight="1" x14ac:dyDescent="0.2">
      <c r="A59" s="56"/>
      <c r="B59" s="44"/>
      <c r="C59" s="52"/>
      <c r="D59" s="52"/>
      <c r="E59" s="52"/>
      <c r="F59" s="49"/>
      <c r="G59" s="49"/>
      <c r="H59" s="49"/>
      <c r="I59" s="49"/>
      <c r="J59" s="44"/>
      <c r="K59" s="44"/>
      <c r="L59" s="44"/>
    </row>
    <row r="60" spans="1:12" ht="17.149999999999999" customHeight="1" x14ac:dyDescent="0.2">
      <c r="A60" s="56"/>
      <c r="B60" s="44"/>
      <c r="C60" s="52"/>
      <c r="D60" s="52"/>
      <c r="E60" s="52"/>
      <c r="F60" s="49"/>
      <c r="G60" s="49"/>
      <c r="H60" s="49"/>
      <c r="I60" s="49"/>
      <c r="J60" s="44"/>
      <c r="K60" s="44"/>
      <c r="L60" s="44"/>
    </row>
    <row r="61" spans="1:12" ht="17.149999999999999" customHeight="1" x14ac:dyDescent="0.2">
      <c r="A61" s="56"/>
      <c r="B61" s="44"/>
      <c r="C61" s="52"/>
      <c r="D61" s="52"/>
      <c r="E61" s="52"/>
      <c r="F61" s="49"/>
      <c r="G61" s="49"/>
      <c r="H61" s="49"/>
      <c r="I61" s="49"/>
      <c r="J61" s="44"/>
      <c r="K61" s="44"/>
      <c r="L61" s="44"/>
    </row>
    <row r="62" spans="1:12" ht="17.149999999999999" customHeight="1" x14ac:dyDescent="0.2">
      <c r="A62" s="56"/>
      <c r="B62" s="44"/>
      <c r="C62" s="52"/>
      <c r="D62" s="52"/>
      <c r="E62" s="52"/>
      <c r="F62" s="49"/>
      <c r="G62" s="49"/>
      <c r="H62" s="49"/>
      <c r="I62" s="49"/>
      <c r="J62" s="44"/>
      <c r="K62" s="44"/>
      <c r="L62" s="44"/>
    </row>
    <row r="63" spans="1:12" ht="34.5" customHeight="1" x14ac:dyDescent="0.2">
      <c r="A63" s="56"/>
      <c r="B63" s="53"/>
      <c r="C63" s="52"/>
      <c r="D63" s="52"/>
      <c r="E63" s="52"/>
      <c r="F63" s="52"/>
      <c r="G63" s="52"/>
      <c r="H63" s="52"/>
      <c r="I63" s="52"/>
      <c r="J63" s="44"/>
      <c r="K63" s="44"/>
      <c r="L63" s="44"/>
    </row>
    <row r="64" spans="1:12" ht="17.149999999999999" customHeight="1" x14ac:dyDescent="0.2">
      <c r="A64" s="56"/>
      <c r="B64" s="44"/>
      <c r="C64" s="49"/>
      <c r="D64" s="49"/>
      <c r="E64" s="49"/>
      <c r="F64" s="52"/>
      <c r="G64" s="52"/>
      <c r="H64" s="52"/>
      <c r="I64" s="52"/>
      <c r="J64" s="44"/>
      <c r="K64" s="44"/>
      <c r="L64" s="44"/>
    </row>
    <row r="65" spans="1:12" ht="17.149999999999999" customHeight="1" x14ac:dyDescent="0.2">
      <c r="A65" s="56"/>
      <c r="B65" s="50"/>
      <c r="C65" s="51"/>
      <c r="D65" s="51"/>
      <c r="E65" s="51"/>
      <c r="F65" s="51"/>
      <c r="G65" s="51"/>
      <c r="H65" s="51"/>
      <c r="I65" s="51"/>
      <c r="J65" s="44"/>
      <c r="K65" s="44"/>
      <c r="L65" s="44"/>
    </row>
    <row r="66" spans="1:12" ht="17.149999999999999" customHeight="1" x14ac:dyDescent="0.2">
      <c r="A66" s="56"/>
      <c r="B66" s="50"/>
      <c r="C66" s="51"/>
      <c r="D66" s="51"/>
      <c r="E66" s="51"/>
      <c r="F66" s="51"/>
      <c r="G66" s="51"/>
      <c r="H66" s="51"/>
      <c r="I66" s="51"/>
      <c r="J66" s="44"/>
      <c r="K66" s="44"/>
      <c r="L66" s="44"/>
    </row>
    <row r="67" spans="1:12" ht="17.149999999999999" customHeight="1" x14ac:dyDescent="0.2">
      <c r="A67" s="56"/>
      <c r="B67" s="50"/>
      <c r="C67" s="51"/>
      <c r="D67" s="51"/>
      <c r="E67" s="51"/>
      <c r="F67" s="51"/>
      <c r="G67" s="51"/>
      <c r="H67" s="51"/>
      <c r="I67" s="51"/>
      <c r="J67" s="44"/>
      <c r="K67" s="44"/>
      <c r="L67" s="44"/>
    </row>
    <row r="68" spans="1:12" ht="17.149999999999999" customHeight="1" x14ac:dyDescent="0.2">
      <c r="A68" s="56"/>
      <c r="B68" s="44"/>
      <c r="C68" s="49"/>
      <c r="D68" s="49"/>
      <c r="E68" s="49"/>
      <c r="F68" s="49"/>
      <c r="G68" s="49"/>
      <c r="H68" s="49"/>
      <c r="I68" s="49"/>
      <c r="J68" s="44"/>
      <c r="K68" s="44"/>
      <c r="L68" s="44"/>
    </row>
    <row r="69" spans="1:12" ht="17.149999999999999" customHeight="1" x14ac:dyDescent="0.2">
      <c r="A69" s="56"/>
      <c r="B69" s="50"/>
      <c r="C69" s="51"/>
      <c r="D69" s="51"/>
      <c r="E69" s="51"/>
      <c r="F69" s="51"/>
      <c r="G69" s="51"/>
      <c r="H69" s="51"/>
      <c r="I69" s="51"/>
      <c r="J69" s="44"/>
      <c r="K69" s="44"/>
      <c r="L69" s="44"/>
    </row>
    <row r="70" spans="1:12" ht="17.149999999999999" customHeight="1" x14ac:dyDescent="0.2">
      <c r="A70" s="56"/>
      <c r="B70" s="50"/>
      <c r="C70" s="51"/>
      <c r="D70" s="51"/>
      <c r="E70" s="51"/>
      <c r="F70" s="51"/>
      <c r="G70" s="51"/>
      <c r="H70" s="51"/>
      <c r="I70" s="51"/>
      <c r="J70" s="44"/>
      <c r="K70" s="44"/>
      <c r="L70" s="44"/>
    </row>
    <row r="71" spans="1:12" x14ac:dyDescent="0.2">
      <c r="A71" s="56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</row>
    <row r="72" spans="1:12" x14ac:dyDescent="0.2">
      <c r="A72" s="56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56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75" customWidth="1"/>
    <col min="2" max="2" width="35.36328125" style="60" customWidth="1"/>
    <col min="3" max="13" width="10.6328125" style="60" customWidth="1"/>
    <col min="14" max="17" width="11.08984375" style="60" customWidth="1"/>
    <col min="18" max="16384" width="9" style="60"/>
  </cols>
  <sheetData>
    <row r="1" spans="1:13" ht="60.75" customHeight="1" x14ac:dyDescent="0.2">
      <c r="A1" s="349" t="s">
        <v>241</v>
      </c>
      <c r="B1" s="349"/>
      <c r="C1" s="119"/>
      <c r="D1" s="119"/>
      <c r="E1" s="119"/>
      <c r="F1" s="119"/>
      <c r="G1" s="119"/>
      <c r="H1" s="119"/>
      <c r="I1" s="119"/>
      <c r="J1" s="119"/>
      <c r="K1" s="59"/>
      <c r="L1" s="59" t="s">
        <v>0</v>
      </c>
    </row>
    <row r="2" spans="1:13" ht="16.5" x14ac:dyDescent="0.2">
      <c r="A2" s="80"/>
      <c r="B2" s="80"/>
      <c r="C2" s="120"/>
      <c r="D2" s="120"/>
      <c r="E2" s="120"/>
      <c r="F2" s="120"/>
      <c r="G2" s="120"/>
      <c r="H2" s="120"/>
      <c r="I2" s="120"/>
      <c r="J2" s="120"/>
      <c r="K2" s="121"/>
      <c r="L2" s="121" t="s">
        <v>212</v>
      </c>
    </row>
    <row r="3" spans="1:13" ht="39.75" customHeight="1" x14ac:dyDescent="0.2">
      <c r="A3" s="353" t="s">
        <v>13</v>
      </c>
      <c r="B3" s="353"/>
      <c r="C3" s="27" t="s">
        <v>421</v>
      </c>
      <c r="D3" s="27" t="s">
        <v>422</v>
      </c>
      <c r="E3" s="27" t="s">
        <v>358</v>
      </c>
      <c r="F3" s="27" t="s">
        <v>359</v>
      </c>
      <c r="G3" s="27" t="s">
        <v>360</v>
      </c>
      <c r="H3" s="27" t="s">
        <v>143</v>
      </c>
      <c r="I3" s="28" t="s">
        <v>361</v>
      </c>
      <c r="J3" s="28" t="s">
        <v>362</v>
      </c>
      <c r="K3" s="28" t="s">
        <v>363</v>
      </c>
      <c r="L3" s="122" t="s">
        <v>364</v>
      </c>
    </row>
    <row r="4" spans="1:13" ht="20.149999999999999" customHeight="1" x14ac:dyDescent="0.2">
      <c r="A4" s="127"/>
      <c r="B4" s="126" t="s">
        <v>123</v>
      </c>
      <c r="C4" s="123">
        <v>75275</v>
      </c>
      <c r="D4" s="123">
        <v>74891</v>
      </c>
      <c r="E4" s="123">
        <v>63067</v>
      </c>
      <c r="F4" s="123">
        <v>65824</v>
      </c>
      <c r="G4" s="123">
        <v>74388</v>
      </c>
      <c r="H4" s="123">
        <v>83815</v>
      </c>
      <c r="I4" s="123">
        <v>73232</v>
      </c>
      <c r="J4" s="123">
        <v>70268</v>
      </c>
      <c r="K4" s="123">
        <v>61057</v>
      </c>
      <c r="L4" s="123">
        <v>47554</v>
      </c>
    </row>
    <row r="5" spans="1:13" ht="20.149999999999999" customHeight="1" x14ac:dyDescent="0.2">
      <c r="A5" s="127"/>
      <c r="B5" s="126" t="s">
        <v>263</v>
      </c>
      <c r="C5" s="123" t="s">
        <v>22</v>
      </c>
      <c r="D5" s="123" t="s">
        <v>22</v>
      </c>
      <c r="E5" s="123">
        <v>-916</v>
      </c>
      <c r="F5" s="123">
        <v>-65</v>
      </c>
      <c r="G5" s="123">
        <v>-34</v>
      </c>
      <c r="H5" s="123">
        <v>-461</v>
      </c>
      <c r="I5" s="123">
        <v>-128</v>
      </c>
      <c r="J5" s="123">
        <v>-71</v>
      </c>
      <c r="K5" s="123">
        <v>-405</v>
      </c>
      <c r="L5" s="123">
        <v>-90</v>
      </c>
    </row>
    <row r="6" spans="1:13" ht="20.149999999999999" customHeight="1" x14ac:dyDescent="0.2">
      <c r="A6" s="127"/>
      <c r="B6" s="126" t="s">
        <v>124</v>
      </c>
      <c r="C6" s="123">
        <v>6545</v>
      </c>
      <c r="D6" s="123">
        <v>5833</v>
      </c>
      <c r="E6" s="123">
        <v>5552</v>
      </c>
      <c r="F6" s="123">
        <v>4833</v>
      </c>
      <c r="G6" s="123">
        <v>2966</v>
      </c>
      <c r="H6" s="123">
        <v>4211</v>
      </c>
      <c r="I6" s="123">
        <v>4992</v>
      </c>
      <c r="J6" s="123">
        <v>2984</v>
      </c>
      <c r="K6" s="123">
        <v>3703</v>
      </c>
      <c r="L6" s="123">
        <v>2999</v>
      </c>
    </row>
    <row r="7" spans="1:13" ht="20.149999999999999" customHeight="1" x14ac:dyDescent="0.2">
      <c r="A7" s="127"/>
      <c r="B7" s="126" t="s">
        <v>125</v>
      </c>
      <c r="C7" s="123">
        <v>34151</v>
      </c>
      <c r="D7" s="123">
        <v>32482</v>
      </c>
      <c r="E7" s="123">
        <v>31984</v>
      </c>
      <c r="F7" s="123">
        <v>30597</v>
      </c>
      <c r="G7" s="123">
        <v>30478</v>
      </c>
      <c r="H7" s="123">
        <v>32855</v>
      </c>
      <c r="I7" s="123">
        <v>32965</v>
      </c>
      <c r="J7" s="123">
        <v>35028</v>
      </c>
      <c r="K7" s="123">
        <v>37976</v>
      </c>
      <c r="L7" s="123">
        <v>36235</v>
      </c>
    </row>
    <row r="8" spans="1:13" ht="20.149999999999999" customHeight="1" x14ac:dyDescent="0.2">
      <c r="A8" s="127"/>
      <c r="B8" s="126" t="s">
        <v>126</v>
      </c>
      <c r="C8" s="123">
        <v>3015</v>
      </c>
      <c r="D8" s="123">
        <v>3353</v>
      </c>
      <c r="E8" s="123">
        <v>4455</v>
      </c>
      <c r="F8" s="123">
        <v>3446</v>
      </c>
      <c r="G8" s="123">
        <v>3519</v>
      </c>
      <c r="H8" s="123">
        <v>2356</v>
      </c>
      <c r="I8" s="123">
        <v>2149</v>
      </c>
      <c r="J8" s="123">
        <v>3141</v>
      </c>
      <c r="K8" s="123">
        <v>3987</v>
      </c>
      <c r="L8" s="123">
        <v>4039</v>
      </c>
    </row>
    <row r="9" spans="1:13" ht="20.149999999999999" customHeight="1" x14ac:dyDescent="0.2">
      <c r="A9" s="127"/>
      <c r="B9" s="126" t="s">
        <v>127</v>
      </c>
      <c r="C9" s="123">
        <v>17689</v>
      </c>
      <c r="D9" s="123">
        <v>14850</v>
      </c>
      <c r="E9" s="123">
        <v>13141</v>
      </c>
      <c r="F9" s="123">
        <v>15923</v>
      </c>
      <c r="G9" s="123">
        <v>16583</v>
      </c>
      <c r="H9" s="123">
        <v>17681</v>
      </c>
      <c r="I9" s="123">
        <v>17332</v>
      </c>
      <c r="J9" s="123">
        <v>17359</v>
      </c>
      <c r="K9" s="123">
        <v>20261</v>
      </c>
      <c r="L9" s="123">
        <v>18842</v>
      </c>
    </row>
    <row r="10" spans="1:13" ht="20.149999999999999" customHeight="1" x14ac:dyDescent="0.2">
      <c r="A10" s="127"/>
      <c r="B10" s="126" t="s">
        <v>128</v>
      </c>
      <c r="C10" s="123">
        <v>112</v>
      </c>
      <c r="D10" s="123">
        <v>63</v>
      </c>
      <c r="E10" s="123">
        <v>170</v>
      </c>
      <c r="F10" s="123" t="s">
        <v>22</v>
      </c>
      <c r="G10" s="123" t="s">
        <v>22</v>
      </c>
      <c r="H10" s="123" t="s">
        <v>22</v>
      </c>
      <c r="I10" s="123" t="s">
        <v>22</v>
      </c>
      <c r="J10" s="123" t="s">
        <v>22</v>
      </c>
      <c r="K10" s="123" t="s">
        <v>22</v>
      </c>
      <c r="L10" s="123" t="s">
        <v>22</v>
      </c>
    </row>
    <row r="11" spans="1:13" ht="20.149999999999999" customHeight="1" x14ac:dyDescent="0.2">
      <c r="A11" s="127"/>
      <c r="B11" s="126" t="s">
        <v>251</v>
      </c>
      <c r="C11" s="123">
        <v>58373</v>
      </c>
      <c r="D11" s="123">
        <v>61489</v>
      </c>
      <c r="E11" s="123">
        <v>60260</v>
      </c>
      <c r="F11" s="123">
        <v>60767</v>
      </c>
      <c r="G11" s="123">
        <v>68701</v>
      </c>
      <c r="H11" s="123">
        <v>76496</v>
      </c>
      <c r="I11" s="123">
        <v>74552</v>
      </c>
      <c r="J11" s="123">
        <v>66730</v>
      </c>
      <c r="K11" s="123">
        <v>66780</v>
      </c>
      <c r="L11" s="123">
        <v>63632</v>
      </c>
    </row>
    <row r="12" spans="1:13" ht="17.149999999999999" customHeight="1" x14ac:dyDescent="0.2">
      <c r="A12" s="129"/>
      <c r="B12" s="72" t="s">
        <v>264</v>
      </c>
      <c r="C12" s="130"/>
      <c r="D12" s="121"/>
      <c r="F12" s="130"/>
      <c r="G12" s="121"/>
      <c r="H12" s="121"/>
      <c r="I12" s="121" t="s">
        <v>212</v>
      </c>
      <c r="J12" s="130"/>
      <c r="K12" s="130"/>
      <c r="L12" s="130"/>
      <c r="M12" s="44"/>
    </row>
    <row r="13" spans="1:13" ht="37.5" customHeight="1" x14ac:dyDescent="0.2">
      <c r="A13" s="353" t="s">
        <v>13</v>
      </c>
      <c r="B13" s="353"/>
      <c r="C13" s="27" t="s">
        <v>210</v>
      </c>
      <c r="D13" s="27" t="s">
        <v>211</v>
      </c>
      <c r="E13" s="27" t="s">
        <v>365</v>
      </c>
      <c r="F13" s="27" t="s">
        <v>503</v>
      </c>
      <c r="G13" s="27" t="s">
        <v>499</v>
      </c>
      <c r="H13" s="27" t="s">
        <v>501</v>
      </c>
      <c r="I13" s="27" t="s">
        <v>526</v>
      </c>
      <c r="J13" s="42"/>
      <c r="K13" s="42"/>
      <c r="L13" s="42"/>
      <c r="M13" s="44"/>
    </row>
    <row r="14" spans="1:13" ht="20.149999999999999" customHeight="1" x14ac:dyDescent="0.2">
      <c r="A14" s="127"/>
      <c r="B14" s="126" t="s">
        <v>246</v>
      </c>
      <c r="C14" s="123">
        <v>9466</v>
      </c>
      <c r="D14" s="123">
        <v>12635</v>
      </c>
      <c r="E14" s="123">
        <v>13402</v>
      </c>
      <c r="F14" s="123">
        <v>11638</v>
      </c>
      <c r="G14" s="123">
        <v>14190</v>
      </c>
      <c r="H14" s="123">
        <v>11827</v>
      </c>
      <c r="I14" s="123">
        <v>11321</v>
      </c>
      <c r="J14" s="42"/>
      <c r="K14" s="42"/>
      <c r="L14" s="42"/>
      <c r="M14" s="44"/>
    </row>
    <row r="15" spans="1:13" ht="20.149999999999999" customHeight="1" x14ac:dyDescent="0.2">
      <c r="A15" s="127"/>
      <c r="B15" s="126" t="s">
        <v>247</v>
      </c>
      <c r="C15" s="123">
        <v>64490</v>
      </c>
      <c r="D15" s="123">
        <v>61114</v>
      </c>
      <c r="E15" s="123">
        <v>58655</v>
      </c>
      <c r="F15" s="123">
        <v>62424</v>
      </c>
      <c r="G15" s="123">
        <v>61052</v>
      </c>
      <c r="H15" s="123">
        <v>58789</v>
      </c>
      <c r="I15" s="123">
        <v>59884</v>
      </c>
      <c r="J15" s="42"/>
      <c r="K15" s="42"/>
      <c r="L15" s="42"/>
      <c r="M15" s="44"/>
    </row>
    <row r="16" spans="1:13" ht="20.149999999999999" customHeight="1" x14ac:dyDescent="0.2">
      <c r="A16" s="127"/>
      <c r="B16" s="126" t="s">
        <v>248</v>
      </c>
      <c r="C16" s="123">
        <v>62288</v>
      </c>
      <c r="D16" s="123">
        <v>56680</v>
      </c>
      <c r="E16" s="123">
        <v>58588</v>
      </c>
      <c r="F16" s="123">
        <v>59003</v>
      </c>
      <c r="G16" s="123">
        <v>55700</v>
      </c>
      <c r="H16" s="123">
        <v>51804</v>
      </c>
      <c r="I16" s="123">
        <v>54927</v>
      </c>
      <c r="J16" s="42"/>
      <c r="K16" s="42"/>
      <c r="L16" s="42"/>
      <c r="M16" s="44"/>
    </row>
    <row r="17" spans="1:14" ht="20.149999999999999" customHeight="1" x14ac:dyDescent="0.2">
      <c r="A17" s="127"/>
      <c r="B17" s="126" t="s">
        <v>249</v>
      </c>
      <c r="C17" s="123">
        <v>60984</v>
      </c>
      <c r="D17" s="123">
        <v>47491</v>
      </c>
      <c r="E17" s="123">
        <v>42807</v>
      </c>
      <c r="F17" s="123">
        <v>30049</v>
      </c>
      <c r="G17" s="123">
        <v>19868</v>
      </c>
      <c r="H17" s="123">
        <v>11965</v>
      </c>
      <c r="I17" s="123">
        <v>13932</v>
      </c>
      <c r="J17" s="42"/>
      <c r="K17" s="42"/>
      <c r="L17" s="42"/>
      <c r="M17" s="44"/>
    </row>
    <row r="18" spans="1:14" ht="20.149999999999999" customHeight="1" x14ac:dyDescent="0.2">
      <c r="A18" s="127"/>
      <c r="B18" s="126" t="s">
        <v>250</v>
      </c>
      <c r="C18" s="123">
        <v>79760</v>
      </c>
      <c r="D18" s="123">
        <v>69628</v>
      </c>
      <c r="E18" s="123">
        <v>75231</v>
      </c>
      <c r="F18" s="123">
        <v>75447</v>
      </c>
      <c r="G18" s="123">
        <v>54888</v>
      </c>
      <c r="H18" s="123">
        <v>46954</v>
      </c>
      <c r="I18" s="123">
        <v>49400</v>
      </c>
      <c r="J18" s="42"/>
      <c r="K18" s="42"/>
      <c r="L18" s="42"/>
      <c r="M18" s="44"/>
      <c r="N18" s="44"/>
    </row>
    <row r="19" spans="1:14" ht="17.149999999999999" customHeight="1" x14ac:dyDescent="0.2">
      <c r="A19" s="40" t="s">
        <v>138</v>
      </c>
      <c r="B19" s="72" t="s">
        <v>384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4"/>
      <c r="N19" s="44"/>
    </row>
    <row r="20" spans="1:14" ht="17.149999999999999" customHeight="1" x14ac:dyDescent="0.2">
      <c r="A20" s="47"/>
      <c r="B20" s="44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4"/>
      <c r="N20" s="44"/>
    </row>
    <row r="21" spans="1:14" ht="17.149999999999999" customHeight="1" x14ac:dyDescent="0.2">
      <c r="A21" s="47"/>
      <c r="B21" s="44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4"/>
      <c r="N21" s="44"/>
    </row>
    <row r="22" spans="1:14" ht="17.149999999999999" customHeight="1" x14ac:dyDescent="0.2">
      <c r="A22" s="47"/>
      <c r="B22" s="4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4"/>
      <c r="N22" s="44"/>
    </row>
    <row r="23" spans="1:14" ht="17.149999999999999" customHeight="1" x14ac:dyDescent="0.2">
      <c r="A23" s="47"/>
      <c r="B23" s="44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4"/>
      <c r="N23" s="44"/>
    </row>
    <row r="24" spans="1:14" ht="17.149999999999999" customHeight="1" x14ac:dyDescent="0.2">
      <c r="A24" s="47"/>
      <c r="B24" s="4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4"/>
      <c r="N24" s="44"/>
    </row>
    <row r="25" spans="1:14" ht="17.149999999999999" customHeight="1" x14ac:dyDescent="0.2">
      <c r="A25" s="47"/>
      <c r="B25" s="44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4"/>
      <c r="N25" s="44"/>
    </row>
    <row r="26" spans="1:14" ht="17.149999999999999" customHeight="1" x14ac:dyDescent="0.2">
      <c r="A26" s="47"/>
      <c r="B26" s="44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4"/>
      <c r="N26" s="44"/>
    </row>
    <row r="27" spans="1:14" ht="17.149999999999999" customHeight="1" x14ac:dyDescent="0.2">
      <c r="A27" s="47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44"/>
      <c r="N27" s="44"/>
    </row>
    <row r="28" spans="1:14" ht="17.149999999999999" customHeight="1" x14ac:dyDescent="0.2">
      <c r="A28" s="46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44"/>
      <c r="N28" s="44"/>
    </row>
    <row r="29" spans="1:14" ht="17.149999999999999" customHeight="1" x14ac:dyDescent="0.2">
      <c r="A29" s="47"/>
      <c r="B29" s="44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4"/>
      <c r="N29" s="44"/>
    </row>
    <row r="30" spans="1:14" ht="17.149999999999999" customHeight="1" x14ac:dyDescent="0.2">
      <c r="A30" s="47"/>
      <c r="B30" s="44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4"/>
      <c r="N30" s="44"/>
    </row>
    <row r="31" spans="1:14" ht="17.149999999999999" customHeight="1" x14ac:dyDescent="0.2">
      <c r="A31" s="47"/>
      <c r="B31" s="44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4"/>
      <c r="N31" s="44"/>
    </row>
    <row r="32" spans="1:14" ht="17.149999999999999" customHeight="1" x14ac:dyDescent="0.2">
      <c r="A32" s="47"/>
      <c r="B32" s="44"/>
      <c r="C32" s="52"/>
      <c r="D32" s="49"/>
      <c r="E32" s="49"/>
      <c r="F32" s="49"/>
      <c r="G32" s="49"/>
      <c r="H32" s="49"/>
      <c r="I32" s="49"/>
      <c r="J32" s="49"/>
      <c r="K32" s="52"/>
      <c r="L32" s="52"/>
      <c r="M32" s="44"/>
      <c r="N32" s="44"/>
    </row>
    <row r="33" spans="1:14" ht="17.149999999999999" customHeight="1" x14ac:dyDescent="0.2">
      <c r="A33" s="47"/>
      <c r="B33" s="44"/>
      <c r="C33" s="49"/>
      <c r="D33" s="52"/>
      <c r="E33" s="52"/>
      <c r="F33" s="52"/>
      <c r="G33" s="52"/>
      <c r="H33" s="52"/>
      <c r="I33" s="52"/>
      <c r="J33" s="52"/>
      <c r="K33" s="49"/>
      <c r="L33" s="49"/>
      <c r="M33" s="44"/>
      <c r="N33" s="44"/>
    </row>
    <row r="34" spans="1:14" ht="17.149999999999999" customHeight="1" x14ac:dyDescent="0.2">
      <c r="A34" s="47"/>
      <c r="B34" s="44"/>
      <c r="C34" s="49"/>
      <c r="D34" s="52"/>
      <c r="E34" s="52"/>
      <c r="F34" s="52"/>
      <c r="G34" s="52"/>
      <c r="H34" s="52"/>
      <c r="I34" s="52"/>
      <c r="J34" s="52"/>
      <c r="K34" s="49"/>
      <c r="L34" s="49"/>
      <c r="M34" s="44"/>
      <c r="N34" s="44"/>
    </row>
    <row r="35" spans="1:14" ht="17.149999999999999" customHeight="1" x14ac:dyDescent="0.2">
      <c r="A35" s="47"/>
      <c r="B35" s="44"/>
      <c r="C35" s="49"/>
      <c r="D35" s="52"/>
      <c r="E35" s="52"/>
      <c r="F35" s="52"/>
      <c r="G35" s="52"/>
      <c r="H35" s="52"/>
      <c r="I35" s="52"/>
      <c r="J35" s="52"/>
      <c r="K35" s="49"/>
      <c r="L35" s="49"/>
      <c r="M35" s="44"/>
      <c r="N35" s="44"/>
    </row>
    <row r="36" spans="1:14" ht="17.149999999999999" customHeight="1" x14ac:dyDescent="0.2">
      <c r="A36" s="46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44"/>
      <c r="N36" s="44"/>
    </row>
    <row r="37" spans="1:14" ht="17.149999999999999" customHeight="1" x14ac:dyDescent="0.2">
      <c r="A37" s="47"/>
      <c r="B37" s="44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4"/>
      <c r="N37" s="44"/>
    </row>
    <row r="38" spans="1:14" ht="17.149999999999999" customHeight="1" x14ac:dyDescent="0.2">
      <c r="A38" s="47"/>
      <c r="B38" s="44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4"/>
      <c r="N38" s="44"/>
    </row>
    <row r="39" spans="1:14" ht="17.149999999999999" customHeight="1" x14ac:dyDescent="0.2">
      <c r="A39" s="47"/>
      <c r="B39" s="44"/>
      <c r="C39" s="49"/>
      <c r="D39" s="52"/>
      <c r="E39" s="52"/>
      <c r="F39" s="52"/>
      <c r="G39" s="52"/>
      <c r="H39" s="52"/>
      <c r="I39" s="52"/>
      <c r="J39" s="52"/>
      <c r="K39" s="49"/>
      <c r="L39" s="49"/>
      <c r="M39" s="44"/>
      <c r="N39" s="44"/>
    </row>
    <row r="40" spans="1:14" ht="17.149999999999999" customHeight="1" x14ac:dyDescent="0.2">
      <c r="A40" s="47"/>
      <c r="B40" s="44"/>
      <c r="C40" s="49"/>
      <c r="D40" s="49"/>
      <c r="E40" s="49"/>
      <c r="F40" s="49"/>
      <c r="G40" s="49"/>
      <c r="H40" s="49"/>
      <c r="I40" s="49"/>
      <c r="J40" s="49"/>
      <c r="K40" s="52"/>
      <c r="L40" s="52"/>
      <c r="M40" s="44"/>
      <c r="N40" s="44"/>
    </row>
    <row r="41" spans="1:14" ht="17.149999999999999" customHeight="1" x14ac:dyDescent="0.2">
      <c r="A41" s="47"/>
      <c r="B41" s="44"/>
      <c r="C41" s="49"/>
      <c r="D41" s="49"/>
      <c r="E41" s="49"/>
      <c r="F41" s="49"/>
      <c r="G41" s="49"/>
      <c r="H41" s="49"/>
      <c r="I41" s="49"/>
      <c r="J41" s="49"/>
      <c r="K41" s="52"/>
      <c r="L41" s="52"/>
      <c r="M41" s="44"/>
      <c r="N41" s="44"/>
    </row>
    <row r="42" spans="1:14" ht="17.149999999999999" customHeight="1" x14ac:dyDescent="0.2">
      <c r="A42" s="47"/>
      <c r="B42" s="44"/>
      <c r="C42" s="49"/>
      <c r="D42" s="52"/>
      <c r="E42" s="52"/>
      <c r="F42" s="52"/>
      <c r="G42" s="52"/>
      <c r="H42" s="52"/>
      <c r="I42" s="52"/>
      <c r="J42" s="52"/>
      <c r="K42" s="49"/>
      <c r="L42" s="49"/>
      <c r="M42" s="44"/>
      <c r="N42" s="44"/>
    </row>
    <row r="43" spans="1:14" ht="17.149999999999999" customHeight="1" x14ac:dyDescent="0.2">
      <c r="A43" s="47"/>
      <c r="B43" s="44"/>
      <c r="C43" s="49"/>
      <c r="D43" s="52"/>
      <c r="E43" s="52"/>
      <c r="F43" s="52"/>
      <c r="G43" s="52"/>
      <c r="H43" s="52"/>
      <c r="I43" s="52"/>
      <c r="J43" s="52"/>
      <c r="K43" s="49"/>
      <c r="L43" s="49"/>
      <c r="M43" s="44"/>
      <c r="N43" s="44"/>
    </row>
    <row r="44" spans="1:14" ht="17.149999999999999" customHeight="1" x14ac:dyDescent="0.2">
      <c r="A44" s="47"/>
      <c r="B44" s="44"/>
      <c r="C44" s="49"/>
      <c r="D44" s="52"/>
      <c r="E44" s="52"/>
      <c r="F44" s="52"/>
      <c r="G44" s="52"/>
      <c r="H44" s="52"/>
      <c r="I44" s="52"/>
      <c r="J44" s="52"/>
      <c r="K44" s="49"/>
      <c r="L44" s="49"/>
      <c r="M44" s="44"/>
      <c r="N44" s="44"/>
    </row>
    <row r="45" spans="1:14" ht="17.149999999999999" customHeight="1" x14ac:dyDescent="0.2">
      <c r="A45" s="47"/>
      <c r="B45" s="44"/>
      <c r="C45" s="49"/>
      <c r="D45" s="52"/>
      <c r="E45" s="52"/>
      <c r="F45" s="52"/>
      <c r="G45" s="52"/>
      <c r="H45" s="52"/>
      <c r="I45" s="52"/>
      <c r="J45" s="52"/>
      <c r="K45" s="49"/>
      <c r="L45" s="49"/>
      <c r="M45" s="44"/>
      <c r="N45" s="44"/>
    </row>
    <row r="46" spans="1:14" ht="17.149999999999999" customHeight="1" x14ac:dyDescent="0.2">
      <c r="A46" s="47"/>
      <c r="B46" s="44"/>
      <c r="C46" s="49"/>
      <c r="D46" s="52"/>
      <c r="E46" s="52"/>
      <c r="F46" s="52"/>
      <c r="G46" s="52"/>
      <c r="H46" s="52"/>
      <c r="I46" s="52"/>
      <c r="J46" s="52"/>
      <c r="K46" s="49"/>
      <c r="L46" s="49"/>
      <c r="M46" s="44"/>
      <c r="N46" s="44"/>
    </row>
    <row r="47" spans="1:14" ht="34.5" customHeight="1" x14ac:dyDescent="0.2">
      <c r="A47" s="47"/>
      <c r="B47" s="5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44"/>
      <c r="N47" s="44"/>
    </row>
    <row r="48" spans="1:14" ht="17.149999999999999" customHeight="1" x14ac:dyDescent="0.2">
      <c r="A48" s="47"/>
      <c r="B48" s="44"/>
      <c r="C48" s="49"/>
      <c r="D48" s="49"/>
      <c r="E48" s="49"/>
      <c r="F48" s="49"/>
      <c r="G48" s="49"/>
      <c r="H48" s="49"/>
      <c r="I48" s="49"/>
      <c r="J48" s="49"/>
      <c r="K48" s="52"/>
      <c r="L48" s="52"/>
      <c r="M48" s="44"/>
      <c r="N48" s="44"/>
    </row>
    <row r="49" spans="1:14" ht="17.149999999999999" customHeight="1" x14ac:dyDescent="0.2">
      <c r="A49" s="47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44"/>
      <c r="N49" s="44"/>
    </row>
    <row r="50" spans="1:14" ht="17.149999999999999" customHeight="1" x14ac:dyDescent="0.2">
      <c r="A50" s="47"/>
      <c r="B50" s="54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44"/>
      <c r="N50" s="44"/>
    </row>
    <row r="51" spans="1:14" ht="17.149999999999999" customHeight="1" x14ac:dyDescent="0.2">
      <c r="A51" s="47"/>
      <c r="B51" s="54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44"/>
      <c r="N51" s="44"/>
    </row>
    <row r="52" spans="1:14" ht="17.149999999999999" customHeight="1" x14ac:dyDescent="0.2">
      <c r="A52" s="47"/>
      <c r="B52" s="55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4"/>
      <c r="N52" s="44"/>
    </row>
    <row r="53" spans="1:14" ht="17.149999999999999" customHeight="1" x14ac:dyDescent="0.2">
      <c r="A53" s="47"/>
      <c r="B53" s="54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44"/>
      <c r="N53" s="44"/>
    </row>
    <row r="54" spans="1:14" ht="17.149999999999999" customHeight="1" x14ac:dyDescent="0.2">
      <c r="A54" s="47"/>
      <c r="B54" s="50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44"/>
      <c r="N54" s="44"/>
    </row>
    <row r="55" spans="1:14" x14ac:dyDescent="0.2">
      <c r="A55" s="56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 x14ac:dyDescent="0.2">
      <c r="A56" s="56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</sheetData>
  <sheetProtection selectLockedCells="1" selectUnlockedCells="1"/>
  <mergeCells count="3">
    <mergeCell ref="A3:B3"/>
    <mergeCell ref="A1:B1"/>
    <mergeCell ref="A13:B13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7"/>
  <sheetViews>
    <sheetView zoomScaleNormal="100" zoomScaleSheetLayoutView="100" workbookViewId="0">
      <pane xSplit="2" topLeftCell="C1" activePane="topRight" state="frozen"/>
      <selection activeCell="B36" sqref="B36"/>
      <selection pane="topRight" sqref="A1:B1"/>
    </sheetView>
  </sheetViews>
  <sheetFormatPr defaultColWidth="9" defaultRowHeight="14" x14ac:dyDescent="0.2"/>
  <cols>
    <col min="1" max="1" width="2.6328125" style="57" customWidth="1"/>
    <col min="2" max="2" width="35.36328125" style="24" customWidth="1"/>
    <col min="3" max="9" width="11.6328125" style="24" bestFit="1" customWidth="1"/>
    <col min="10" max="12" width="13.08984375" style="24" customWidth="1"/>
    <col min="13" max="14" width="11.08984375" style="24" customWidth="1"/>
    <col min="15" max="16384" width="9" style="24"/>
  </cols>
  <sheetData>
    <row r="1" spans="1:12" ht="60.75" customHeight="1" x14ac:dyDescent="0.2">
      <c r="A1" s="356" t="s">
        <v>301</v>
      </c>
      <c r="B1" s="357"/>
      <c r="C1" s="99"/>
      <c r="D1" s="99"/>
      <c r="E1" s="99"/>
      <c r="F1" s="23"/>
      <c r="G1" s="23"/>
      <c r="H1" s="23"/>
      <c r="J1" s="23"/>
      <c r="K1" s="23"/>
      <c r="L1" s="23" t="s">
        <v>0</v>
      </c>
    </row>
    <row r="2" spans="1:12" ht="16.5" x14ac:dyDescent="0.2">
      <c r="A2" s="109"/>
      <c r="B2" s="109"/>
      <c r="C2" s="110"/>
      <c r="D2" s="110"/>
      <c r="E2" s="110"/>
      <c r="F2" s="111"/>
      <c r="G2" s="111"/>
      <c r="H2" s="111"/>
      <c r="J2" s="111"/>
      <c r="K2" s="111"/>
      <c r="L2" s="111" t="s">
        <v>418</v>
      </c>
    </row>
    <row r="3" spans="1:12" s="340" customFormat="1" ht="39.75" customHeight="1" x14ac:dyDescent="0.2">
      <c r="A3" s="358"/>
      <c r="B3" s="358"/>
      <c r="C3" s="334" t="s">
        <v>143</v>
      </c>
      <c r="D3" s="335" t="s">
        <v>361</v>
      </c>
      <c r="E3" s="335" t="s">
        <v>362</v>
      </c>
      <c r="F3" s="335" t="s">
        <v>363</v>
      </c>
      <c r="G3" s="335" t="s">
        <v>364</v>
      </c>
      <c r="H3" s="336" t="s">
        <v>365</v>
      </c>
      <c r="I3" s="339" t="s">
        <v>366</v>
      </c>
      <c r="J3" s="336" t="s">
        <v>367</v>
      </c>
      <c r="K3" s="336" t="s">
        <v>496</v>
      </c>
      <c r="L3" s="336" t="s">
        <v>510</v>
      </c>
    </row>
    <row r="4" spans="1:12" ht="21.75" customHeight="1" x14ac:dyDescent="0.2">
      <c r="A4" s="169"/>
      <c r="B4" s="135" t="s">
        <v>336</v>
      </c>
      <c r="C4" s="234">
        <v>24047</v>
      </c>
      <c r="D4" s="234">
        <v>23859</v>
      </c>
      <c r="E4" s="234">
        <v>25415</v>
      </c>
      <c r="F4" s="234">
        <v>25729</v>
      </c>
      <c r="G4" s="234">
        <v>25031</v>
      </c>
      <c r="H4" s="234">
        <v>21029</v>
      </c>
      <c r="I4" s="234">
        <v>20917</v>
      </c>
      <c r="J4" s="234">
        <v>20190</v>
      </c>
      <c r="K4" s="234">
        <v>19448</v>
      </c>
      <c r="L4" s="234">
        <v>18437</v>
      </c>
    </row>
    <row r="5" spans="1:12" ht="20.149999999999999" customHeight="1" x14ac:dyDescent="0.2">
      <c r="A5" s="333"/>
      <c r="B5" s="33" t="s">
        <v>116</v>
      </c>
      <c r="C5" s="226">
        <v>14356</v>
      </c>
      <c r="D5" s="226">
        <v>13852</v>
      </c>
      <c r="E5" s="226">
        <v>15264</v>
      </c>
      <c r="F5" s="226">
        <v>15221</v>
      </c>
      <c r="G5" s="226">
        <v>13759</v>
      </c>
      <c r="H5" s="226">
        <v>10617</v>
      </c>
      <c r="I5" s="226">
        <v>10394</v>
      </c>
      <c r="J5" s="226">
        <v>9376</v>
      </c>
      <c r="K5" s="226">
        <v>8276</v>
      </c>
      <c r="L5" s="226">
        <v>7079</v>
      </c>
    </row>
    <row r="6" spans="1:12" ht="20.149999999999999" customHeight="1" x14ac:dyDescent="0.2">
      <c r="A6" s="143"/>
      <c r="B6" s="113" t="s">
        <v>115</v>
      </c>
      <c r="C6" s="65">
        <v>4299</v>
      </c>
      <c r="D6" s="65">
        <v>4208</v>
      </c>
      <c r="E6" s="65">
        <v>4017</v>
      </c>
      <c r="F6" s="65">
        <v>3843</v>
      </c>
      <c r="G6" s="65">
        <v>3582</v>
      </c>
      <c r="H6" s="65">
        <v>3081</v>
      </c>
      <c r="I6" s="65">
        <v>3130</v>
      </c>
      <c r="J6" s="65">
        <v>3386</v>
      </c>
      <c r="K6" s="65">
        <v>3641</v>
      </c>
      <c r="L6" s="65">
        <v>3181</v>
      </c>
    </row>
    <row r="7" spans="1:12" ht="20.149999999999999" customHeight="1" x14ac:dyDescent="0.2">
      <c r="A7" s="143"/>
      <c r="B7" s="113" t="s">
        <v>266</v>
      </c>
      <c r="C7" s="236" t="s">
        <v>142</v>
      </c>
      <c r="D7" s="236" t="s">
        <v>142</v>
      </c>
      <c r="E7" s="236" t="s">
        <v>142</v>
      </c>
      <c r="F7" s="236" t="s">
        <v>142</v>
      </c>
      <c r="G7" s="236" t="s">
        <v>142</v>
      </c>
      <c r="H7" s="65">
        <v>1598</v>
      </c>
      <c r="I7" s="65">
        <v>1677</v>
      </c>
      <c r="J7" s="65">
        <v>1679</v>
      </c>
      <c r="K7" s="65">
        <v>1745</v>
      </c>
      <c r="L7" s="65">
        <v>1761</v>
      </c>
    </row>
    <row r="8" spans="1:12" ht="20.149999999999999" customHeight="1" x14ac:dyDescent="0.2">
      <c r="A8" s="143"/>
      <c r="B8" s="113" t="s">
        <v>516</v>
      </c>
      <c r="C8" s="236" t="s">
        <v>142</v>
      </c>
      <c r="D8" s="236" t="s">
        <v>142</v>
      </c>
      <c r="E8" s="236" t="s">
        <v>142</v>
      </c>
      <c r="F8" s="236" t="s">
        <v>142</v>
      </c>
      <c r="G8" s="236" t="s">
        <v>142</v>
      </c>
      <c r="H8" s="236" t="s">
        <v>142</v>
      </c>
      <c r="I8" s="236" t="s">
        <v>142</v>
      </c>
      <c r="J8" s="236" t="s">
        <v>142</v>
      </c>
      <c r="K8" s="236" t="s">
        <v>142</v>
      </c>
      <c r="L8" s="65">
        <v>654</v>
      </c>
    </row>
    <row r="9" spans="1:12" ht="20.149999999999999" customHeight="1" x14ac:dyDescent="0.2">
      <c r="A9" s="143"/>
      <c r="B9" s="113" t="s">
        <v>267</v>
      </c>
      <c r="C9" s="236" t="s">
        <v>142</v>
      </c>
      <c r="D9" s="236" t="s">
        <v>142</v>
      </c>
      <c r="E9" s="236" t="s">
        <v>142</v>
      </c>
      <c r="F9" s="236" t="s">
        <v>142</v>
      </c>
      <c r="G9" s="236" t="s">
        <v>142</v>
      </c>
      <c r="H9" s="65">
        <v>5070</v>
      </c>
      <c r="I9" s="65">
        <v>5024</v>
      </c>
      <c r="J9" s="65">
        <v>5054</v>
      </c>
      <c r="K9" s="65">
        <v>5178</v>
      </c>
      <c r="L9" s="65">
        <v>5064</v>
      </c>
    </row>
    <row r="10" spans="1:12" ht="20.149999999999999" customHeight="1" x14ac:dyDescent="0.2">
      <c r="A10" s="143"/>
      <c r="B10" s="113" t="s">
        <v>117</v>
      </c>
      <c r="C10" s="65">
        <v>1801</v>
      </c>
      <c r="D10" s="65">
        <v>1837</v>
      </c>
      <c r="E10" s="65">
        <v>2125</v>
      </c>
      <c r="F10" s="65">
        <v>2217</v>
      </c>
      <c r="G10" s="65">
        <v>2165</v>
      </c>
      <c r="H10" s="236" t="s">
        <v>142</v>
      </c>
      <c r="I10" s="236" t="s">
        <v>142</v>
      </c>
      <c r="J10" s="236" t="s">
        <v>142</v>
      </c>
      <c r="K10" s="236" t="s">
        <v>22</v>
      </c>
      <c r="L10" s="236"/>
    </row>
    <row r="11" spans="1:12" ht="20.149999999999999" customHeight="1" x14ac:dyDescent="0.2">
      <c r="A11" s="143"/>
      <c r="B11" s="113" t="s">
        <v>302</v>
      </c>
      <c r="C11" s="116" t="s">
        <v>22</v>
      </c>
      <c r="D11" s="116" t="s">
        <v>22</v>
      </c>
      <c r="E11" s="116" t="s">
        <v>22</v>
      </c>
      <c r="F11" s="65">
        <v>527</v>
      </c>
      <c r="G11" s="65">
        <v>561</v>
      </c>
      <c r="H11" s="236" t="s">
        <v>142</v>
      </c>
      <c r="I11" s="236" t="s">
        <v>142</v>
      </c>
      <c r="J11" s="236" t="s">
        <v>142</v>
      </c>
      <c r="K11" s="236" t="s">
        <v>22</v>
      </c>
      <c r="L11" s="236"/>
    </row>
    <row r="12" spans="1:12" ht="20.149999999999999" customHeight="1" x14ac:dyDescent="0.2">
      <c r="A12" s="143"/>
      <c r="B12" s="113" t="s">
        <v>303</v>
      </c>
      <c r="C12" s="65">
        <v>2943</v>
      </c>
      <c r="D12" s="65">
        <v>3181</v>
      </c>
      <c r="E12" s="65">
        <v>3144</v>
      </c>
      <c r="F12" s="65">
        <v>3039</v>
      </c>
      <c r="G12" s="65">
        <v>4137</v>
      </c>
      <c r="H12" s="236" t="s">
        <v>142</v>
      </c>
      <c r="I12" s="236" t="s">
        <v>142</v>
      </c>
      <c r="J12" s="236" t="s">
        <v>142</v>
      </c>
      <c r="K12" s="236" t="s">
        <v>22</v>
      </c>
      <c r="L12" s="236"/>
    </row>
    <row r="13" spans="1:12" ht="20.149999999999999" customHeight="1" x14ac:dyDescent="0.2">
      <c r="A13" s="330"/>
      <c r="B13" s="117" t="s">
        <v>419</v>
      </c>
      <c r="C13" s="118">
        <v>648</v>
      </c>
      <c r="D13" s="118">
        <v>781</v>
      </c>
      <c r="E13" s="118">
        <v>865</v>
      </c>
      <c r="F13" s="118">
        <v>882</v>
      </c>
      <c r="G13" s="118">
        <v>827</v>
      </c>
      <c r="H13" s="118">
        <v>663</v>
      </c>
      <c r="I13" s="118">
        <v>692</v>
      </c>
      <c r="J13" s="118">
        <v>695</v>
      </c>
      <c r="K13" s="118">
        <v>608</v>
      </c>
      <c r="L13" s="118">
        <v>698</v>
      </c>
    </row>
    <row r="14" spans="1:12" ht="20.149999999999999" customHeight="1" x14ac:dyDescent="0.2">
      <c r="A14" s="333"/>
      <c r="B14" s="33" t="s">
        <v>156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</row>
    <row r="15" spans="1:12" ht="20.149999999999999" customHeight="1" x14ac:dyDescent="0.2">
      <c r="A15" s="143"/>
      <c r="B15" s="113" t="s">
        <v>153</v>
      </c>
      <c r="C15" s="65">
        <v>10062</v>
      </c>
      <c r="D15" s="65">
        <v>10168</v>
      </c>
      <c r="E15" s="65">
        <v>10035</v>
      </c>
      <c r="F15" s="65">
        <v>9870</v>
      </c>
      <c r="G15" s="65">
        <v>9835</v>
      </c>
      <c r="H15" s="65">
        <v>8725</v>
      </c>
      <c r="I15" s="65">
        <v>8830</v>
      </c>
      <c r="J15" s="65">
        <v>8782</v>
      </c>
      <c r="K15" s="65">
        <v>8829</v>
      </c>
      <c r="L15" s="65">
        <v>8646</v>
      </c>
    </row>
    <row r="16" spans="1:12" ht="20.149999999999999" customHeight="1" x14ac:dyDescent="0.2">
      <c r="A16" s="330"/>
      <c r="B16" s="117" t="s">
        <v>154</v>
      </c>
      <c r="C16" s="118">
        <v>13985</v>
      </c>
      <c r="D16" s="118">
        <v>13691</v>
      </c>
      <c r="E16" s="118">
        <v>15380</v>
      </c>
      <c r="F16" s="118">
        <v>15859</v>
      </c>
      <c r="G16" s="118">
        <v>15196</v>
      </c>
      <c r="H16" s="118">
        <v>12304</v>
      </c>
      <c r="I16" s="118">
        <v>12087</v>
      </c>
      <c r="J16" s="118">
        <v>11408</v>
      </c>
      <c r="K16" s="118">
        <v>10619</v>
      </c>
      <c r="L16" s="118">
        <v>9791</v>
      </c>
    </row>
    <row r="17" spans="1:12" ht="21.75" customHeight="1" x14ac:dyDescent="0.2">
      <c r="A17" s="329"/>
      <c r="B17" s="39" t="s">
        <v>420</v>
      </c>
      <c r="C17" s="235">
        <v>5583</v>
      </c>
      <c r="D17" s="235">
        <v>5684</v>
      </c>
      <c r="E17" s="235">
        <v>5672</v>
      </c>
      <c r="F17" s="235">
        <v>5564</v>
      </c>
      <c r="G17" s="235">
        <v>5090</v>
      </c>
      <c r="H17" s="235">
        <v>4444</v>
      </c>
      <c r="I17" s="235">
        <v>4398</v>
      </c>
      <c r="J17" s="235">
        <v>4442</v>
      </c>
      <c r="K17" s="235">
        <v>4183</v>
      </c>
      <c r="L17" s="235">
        <v>4174</v>
      </c>
    </row>
    <row r="18" spans="1:12" ht="20.149999999999999" customHeight="1" x14ac:dyDescent="0.2">
      <c r="A18" s="106" t="s">
        <v>337</v>
      </c>
      <c r="B18" s="72" t="s">
        <v>335</v>
      </c>
      <c r="C18" s="105"/>
      <c r="D18" s="105"/>
      <c r="E18" s="105"/>
      <c r="F18" s="105"/>
      <c r="G18" s="105"/>
      <c r="H18" s="105"/>
      <c r="I18" s="105"/>
    </row>
    <row r="19" spans="1:12" ht="20.149999999999999" customHeight="1" x14ac:dyDescent="0.2">
      <c r="A19" s="106" t="s">
        <v>138</v>
      </c>
      <c r="B19" s="72" t="s">
        <v>530</v>
      </c>
      <c r="C19" s="107"/>
      <c r="D19" s="107"/>
      <c r="E19" s="107"/>
      <c r="F19" s="107"/>
      <c r="G19" s="107"/>
      <c r="H19" s="107"/>
      <c r="I19" s="107"/>
    </row>
    <row r="20" spans="1:12" ht="20.149999999999999" customHeight="1" x14ac:dyDescent="0.2">
      <c r="A20" s="106" t="s">
        <v>350</v>
      </c>
      <c r="B20" s="72" t="s">
        <v>350</v>
      </c>
      <c r="C20" s="107"/>
      <c r="D20" s="107"/>
      <c r="E20" s="107"/>
      <c r="F20" s="107"/>
      <c r="G20" s="107"/>
      <c r="H20" s="107"/>
      <c r="I20" s="107"/>
    </row>
    <row r="21" spans="1:12" ht="17.149999999999999" customHeight="1" x14ac:dyDescent="0.2">
      <c r="A21" s="106"/>
      <c r="B21" s="72"/>
      <c r="C21" s="52"/>
      <c r="D21" s="52"/>
      <c r="E21" s="52"/>
      <c r="F21" s="52"/>
      <c r="G21" s="52"/>
      <c r="H21" s="52"/>
      <c r="I21" s="52"/>
    </row>
    <row r="22" spans="1:12" ht="17.149999999999999" customHeight="1" x14ac:dyDescent="0.2">
      <c r="A22" s="106"/>
      <c r="B22" s="72"/>
      <c r="C22" s="52"/>
      <c r="D22" s="52"/>
      <c r="E22" s="52"/>
      <c r="F22" s="52"/>
      <c r="G22" s="52"/>
      <c r="H22" s="52"/>
      <c r="I22" s="52"/>
    </row>
    <row r="23" spans="1:12" ht="17.149999999999999" customHeight="1" x14ac:dyDescent="0.2">
      <c r="A23" s="56"/>
      <c r="B23" s="44"/>
      <c r="C23" s="52"/>
      <c r="D23" s="52"/>
      <c r="E23" s="52"/>
      <c r="F23" s="52"/>
      <c r="G23" s="52"/>
      <c r="H23" s="52"/>
      <c r="I23" s="52"/>
    </row>
    <row r="24" spans="1:12" ht="17.149999999999999" customHeight="1" x14ac:dyDescent="0.2">
      <c r="A24" s="56"/>
      <c r="B24" s="44"/>
      <c r="C24" s="108"/>
      <c r="D24" s="108"/>
      <c r="E24" s="108"/>
      <c r="F24" s="108"/>
      <c r="G24" s="108"/>
      <c r="H24" s="108"/>
      <c r="I24" s="108"/>
    </row>
    <row r="25" spans="1:12" ht="17.149999999999999" customHeight="1" x14ac:dyDescent="0.2">
      <c r="A25" s="56"/>
      <c r="B25" s="44"/>
      <c r="C25" s="49"/>
      <c r="D25" s="49"/>
      <c r="E25" s="49"/>
      <c r="F25" s="49"/>
      <c r="G25" s="49"/>
      <c r="H25" s="49"/>
      <c r="I25" s="49"/>
    </row>
    <row r="26" spans="1:12" ht="11.25" customHeight="1" x14ac:dyDescent="0.2">
      <c r="A26" s="56"/>
      <c r="B26" s="44"/>
      <c r="C26" s="49"/>
      <c r="D26" s="49"/>
      <c r="E26" s="49"/>
      <c r="F26" s="49"/>
      <c r="G26" s="49"/>
      <c r="H26" s="49"/>
      <c r="I26" s="49"/>
    </row>
    <row r="27" spans="1:12" ht="17.149999999999999" customHeight="1" x14ac:dyDescent="0.2">
      <c r="A27" s="56"/>
      <c r="B27" s="44"/>
      <c r="C27" s="49"/>
      <c r="D27" s="49"/>
      <c r="E27" s="49"/>
      <c r="F27" s="49"/>
      <c r="G27" s="49"/>
      <c r="H27" s="49"/>
      <c r="I27" s="49"/>
      <c r="J27" s="44"/>
      <c r="K27" s="44"/>
      <c r="L27" s="44"/>
    </row>
    <row r="28" spans="1:12" ht="17.149999999999999" customHeight="1" x14ac:dyDescent="0.2">
      <c r="A28" s="331"/>
      <c r="B28" s="50"/>
      <c r="C28" s="51"/>
      <c r="D28" s="51"/>
      <c r="E28" s="51"/>
      <c r="F28" s="51"/>
      <c r="G28" s="51"/>
      <c r="H28" s="51"/>
      <c r="I28" s="51"/>
      <c r="J28" s="44"/>
      <c r="K28" s="44"/>
      <c r="L28" s="44"/>
    </row>
    <row r="29" spans="1:12" ht="17.149999999999999" customHeight="1" x14ac:dyDescent="0.2">
      <c r="A29" s="56"/>
      <c r="B29" s="44"/>
      <c r="C29" s="49"/>
      <c r="D29" s="49"/>
      <c r="E29" s="49"/>
      <c r="F29" s="49"/>
      <c r="G29" s="49"/>
      <c r="H29" s="49"/>
      <c r="I29" s="49"/>
      <c r="J29" s="44"/>
      <c r="K29" s="44"/>
      <c r="L29" s="44"/>
    </row>
    <row r="30" spans="1:12" ht="17.149999999999999" customHeight="1" x14ac:dyDescent="0.2">
      <c r="A30" s="56"/>
      <c r="B30" s="44"/>
      <c r="C30" s="49"/>
      <c r="D30" s="49"/>
      <c r="E30" s="49"/>
      <c r="F30" s="49"/>
      <c r="G30" s="49"/>
      <c r="H30" s="49"/>
      <c r="I30" s="49"/>
      <c r="J30" s="44"/>
      <c r="K30" s="44"/>
      <c r="L30" s="44"/>
    </row>
    <row r="31" spans="1:12" ht="17.149999999999999" customHeight="1" x14ac:dyDescent="0.2">
      <c r="A31" s="56"/>
      <c r="B31" s="44"/>
      <c r="C31" s="49"/>
      <c r="D31" s="49"/>
      <c r="E31" s="49"/>
      <c r="F31" s="49"/>
      <c r="G31" s="49"/>
      <c r="H31" s="49"/>
      <c r="I31" s="49"/>
      <c r="J31" s="44"/>
      <c r="K31" s="44"/>
      <c r="L31" s="44"/>
    </row>
    <row r="32" spans="1:12" ht="17.149999999999999" customHeight="1" x14ac:dyDescent="0.2">
      <c r="A32" s="56"/>
      <c r="B32" s="44"/>
      <c r="C32" s="49"/>
      <c r="D32" s="49"/>
      <c r="E32" s="49"/>
      <c r="F32" s="49"/>
      <c r="G32" s="49"/>
      <c r="H32" s="49"/>
      <c r="I32" s="49"/>
      <c r="J32" s="44"/>
      <c r="K32" s="44"/>
      <c r="L32" s="44"/>
    </row>
    <row r="33" spans="1:12" ht="17.149999999999999" customHeight="1" x14ac:dyDescent="0.2">
      <c r="A33" s="56"/>
      <c r="B33" s="44"/>
      <c r="C33" s="49"/>
      <c r="D33" s="49"/>
      <c r="E33" s="49"/>
      <c r="F33" s="49"/>
      <c r="G33" s="49"/>
      <c r="H33" s="49"/>
      <c r="I33" s="49"/>
      <c r="J33" s="44"/>
      <c r="K33" s="44"/>
      <c r="L33" s="44"/>
    </row>
    <row r="34" spans="1:12" ht="17.149999999999999" customHeight="1" x14ac:dyDescent="0.2">
      <c r="A34" s="56"/>
      <c r="B34" s="44"/>
      <c r="C34" s="49"/>
      <c r="D34" s="49"/>
      <c r="E34" s="49"/>
      <c r="F34" s="49"/>
      <c r="G34" s="49"/>
      <c r="H34" s="49"/>
      <c r="I34" s="49"/>
      <c r="J34" s="44"/>
      <c r="K34" s="44"/>
      <c r="L34" s="44"/>
    </row>
    <row r="35" spans="1:12" ht="17.149999999999999" customHeight="1" x14ac:dyDescent="0.2">
      <c r="A35" s="56"/>
      <c r="B35" s="44"/>
      <c r="C35" s="49"/>
      <c r="D35" s="49"/>
      <c r="E35" s="49"/>
      <c r="F35" s="49"/>
      <c r="G35" s="49"/>
      <c r="H35" s="49"/>
      <c r="I35" s="49"/>
      <c r="J35" s="44"/>
      <c r="K35" s="44"/>
      <c r="L35" s="44"/>
    </row>
    <row r="36" spans="1:12" ht="17.149999999999999" customHeight="1" x14ac:dyDescent="0.2">
      <c r="A36" s="56"/>
      <c r="B36" s="50"/>
      <c r="C36" s="51"/>
      <c r="D36" s="51"/>
      <c r="E36" s="51"/>
      <c r="F36" s="51"/>
      <c r="G36" s="51"/>
      <c r="H36" s="51"/>
      <c r="I36" s="51"/>
      <c r="J36" s="44"/>
      <c r="K36" s="44"/>
      <c r="L36" s="44"/>
    </row>
    <row r="37" spans="1:12" ht="17.149999999999999" customHeight="1" x14ac:dyDescent="0.2">
      <c r="A37" s="331"/>
      <c r="B37" s="50"/>
      <c r="C37" s="51"/>
      <c r="D37" s="51"/>
      <c r="E37" s="51"/>
      <c r="F37" s="51"/>
      <c r="G37" s="51"/>
      <c r="H37" s="51"/>
      <c r="I37" s="51"/>
      <c r="J37" s="44"/>
      <c r="K37" s="44"/>
      <c r="L37" s="44"/>
    </row>
    <row r="38" spans="1:12" ht="17.149999999999999" customHeight="1" x14ac:dyDescent="0.2">
      <c r="A38" s="56"/>
      <c r="B38" s="44"/>
      <c r="C38" s="49"/>
      <c r="D38" s="49"/>
      <c r="E38" s="49"/>
      <c r="F38" s="49"/>
      <c r="G38" s="49"/>
      <c r="H38" s="49"/>
      <c r="I38" s="49"/>
      <c r="J38" s="44"/>
      <c r="K38" s="44"/>
      <c r="L38" s="44"/>
    </row>
    <row r="39" spans="1:12" ht="17.149999999999999" customHeight="1" x14ac:dyDescent="0.2">
      <c r="A39" s="56"/>
      <c r="B39" s="44"/>
      <c r="C39" s="49"/>
      <c r="D39" s="49"/>
      <c r="E39" s="49"/>
      <c r="F39" s="49"/>
      <c r="G39" s="49"/>
      <c r="H39" s="49"/>
      <c r="I39" s="49"/>
      <c r="J39" s="44"/>
      <c r="K39" s="44"/>
      <c r="L39" s="44"/>
    </row>
    <row r="40" spans="1:12" ht="17.149999999999999" customHeight="1" x14ac:dyDescent="0.2">
      <c r="A40" s="56"/>
      <c r="B40" s="44"/>
      <c r="C40" s="49"/>
      <c r="D40" s="49"/>
      <c r="E40" s="49"/>
      <c r="F40" s="49"/>
      <c r="G40" s="49"/>
      <c r="H40" s="49"/>
      <c r="I40" s="49"/>
      <c r="J40" s="44"/>
      <c r="K40" s="44"/>
      <c r="L40" s="44"/>
    </row>
    <row r="41" spans="1:12" ht="17.149999999999999" customHeight="1" x14ac:dyDescent="0.2">
      <c r="A41" s="56"/>
      <c r="B41" s="44"/>
      <c r="C41" s="49"/>
      <c r="D41" s="49"/>
      <c r="E41" s="49"/>
      <c r="F41" s="52"/>
      <c r="G41" s="52"/>
      <c r="H41" s="52"/>
      <c r="I41" s="52"/>
      <c r="J41" s="44"/>
      <c r="K41" s="44"/>
      <c r="L41" s="44"/>
    </row>
    <row r="42" spans="1:12" ht="17.149999999999999" customHeight="1" x14ac:dyDescent="0.2">
      <c r="A42" s="56"/>
      <c r="B42" s="44"/>
      <c r="C42" s="52"/>
      <c r="D42" s="52"/>
      <c r="E42" s="52"/>
      <c r="F42" s="49"/>
      <c r="G42" s="49"/>
      <c r="H42" s="49"/>
      <c r="I42" s="49"/>
      <c r="J42" s="44"/>
      <c r="K42" s="44"/>
      <c r="L42" s="44"/>
    </row>
    <row r="43" spans="1:12" ht="17.149999999999999" customHeight="1" x14ac:dyDescent="0.2">
      <c r="A43" s="56"/>
      <c r="B43" s="44"/>
      <c r="C43" s="52"/>
      <c r="D43" s="52"/>
      <c r="E43" s="52"/>
      <c r="F43" s="49"/>
      <c r="G43" s="49"/>
      <c r="H43" s="49"/>
      <c r="I43" s="49"/>
      <c r="J43" s="44"/>
      <c r="K43" s="44"/>
      <c r="L43" s="44"/>
    </row>
    <row r="44" spans="1:12" ht="17.149999999999999" customHeight="1" x14ac:dyDescent="0.2">
      <c r="A44" s="56"/>
      <c r="B44" s="44"/>
      <c r="C44" s="52"/>
      <c r="D44" s="52"/>
      <c r="E44" s="52"/>
      <c r="F44" s="49"/>
      <c r="G44" s="49"/>
      <c r="H44" s="49"/>
      <c r="I44" s="49"/>
      <c r="J44" s="44"/>
      <c r="K44" s="44"/>
      <c r="L44" s="44"/>
    </row>
    <row r="45" spans="1:12" ht="17.149999999999999" customHeight="1" x14ac:dyDescent="0.2">
      <c r="A45" s="331"/>
      <c r="B45" s="50"/>
      <c r="C45" s="51"/>
      <c r="D45" s="51"/>
      <c r="E45" s="51"/>
      <c r="F45" s="51"/>
      <c r="G45" s="51"/>
      <c r="H45" s="51"/>
      <c r="I45" s="51"/>
      <c r="J45" s="44"/>
      <c r="K45" s="44"/>
      <c r="L45" s="44"/>
    </row>
    <row r="46" spans="1:12" ht="17.149999999999999" customHeight="1" x14ac:dyDescent="0.2">
      <c r="A46" s="56"/>
      <c r="B46" s="44"/>
      <c r="C46" s="49"/>
      <c r="D46" s="49"/>
      <c r="E46" s="49"/>
      <c r="F46" s="49"/>
      <c r="G46" s="49"/>
      <c r="H46" s="49"/>
      <c r="I46" s="49"/>
      <c r="J46" s="44"/>
      <c r="K46" s="44"/>
      <c r="L46" s="44"/>
    </row>
    <row r="47" spans="1:12" ht="17.149999999999999" customHeight="1" x14ac:dyDescent="0.2">
      <c r="A47" s="56"/>
      <c r="B47" s="44"/>
      <c r="C47" s="49"/>
      <c r="D47" s="49"/>
      <c r="E47" s="49"/>
      <c r="F47" s="49"/>
      <c r="G47" s="49"/>
      <c r="H47" s="49"/>
      <c r="I47" s="49"/>
      <c r="J47" s="44"/>
      <c r="K47" s="44"/>
      <c r="L47" s="44"/>
    </row>
    <row r="48" spans="1:12" ht="17.149999999999999" customHeight="1" x14ac:dyDescent="0.2">
      <c r="A48" s="56"/>
      <c r="B48" s="44"/>
      <c r="C48" s="52"/>
      <c r="D48" s="52"/>
      <c r="E48" s="52"/>
      <c r="F48" s="49"/>
      <c r="G48" s="49"/>
      <c r="H48" s="49"/>
      <c r="I48" s="49"/>
      <c r="J48" s="44"/>
      <c r="K48" s="44"/>
      <c r="L48" s="44"/>
    </row>
    <row r="49" spans="1:12" ht="17.149999999999999" customHeight="1" x14ac:dyDescent="0.2">
      <c r="A49" s="56"/>
      <c r="B49" s="44"/>
      <c r="C49" s="49"/>
      <c r="D49" s="49"/>
      <c r="E49" s="49"/>
      <c r="F49" s="52"/>
      <c r="G49" s="52"/>
      <c r="H49" s="52"/>
      <c r="I49" s="52"/>
      <c r="J49" s="44"/>
      <c r="K49" s="44"/>
      <c r="L49" s="44"/>
    </row>
    <row r="50" spans="1:12" ht="17.149999999999999" customHeight="1" x14ac:dyDescent="0.2">
      <c r="A50" s="56"/>
      <c r="B50" s="44"/>
      <c r="C50" s="49"/>
      <c r="D50" s="49"/>
      <c r="E50" s="49"/>
      <c r="F50" s="52"/>
      <c r="G50" s="52"/>
      <c r="H50" s="52"/>
      <c r="I50" s="52"/>
      <c r="J50" s="44"/>
      <c r="K50" s="44"/>
      <c r="L50" s="44"/>
    </row>
    <row r="51" spans="1:12" ht="17.149999999999999" customHeight="1" x14ac:dyDescent="0.2">
      <c r="A51" s="56"/>
      <c r="B51" s="44"/>
      <c r="C51" s="52"/>
      <c r="D51" s="52"/>
      <c r="E51" s="52"/>
      <c r="F51" s="49"/>
      <c r="G51" s="49"/>
      <c r="H51" s="49"/>
      <c r="I51" s="49"/>
      <c r="J51" s="44"/>
      <c r="K51" s="44"/>
      <c r="L51" s="44"/>
    </row>
    <row r="52" spans="1:12" ht="17.149999999999999" customHeight="1" x14ac:dyDescent="0.2">
      <c r="A52" s="56"/>
      <c r="B52" s="44"/>
      <c r="C52" s="52"/>
      <c r="D52" s="52"/>
      <c r="E52" s="52"/>
      <c r="F52" s="49"/>
      <c r="G52" s="49"/>
      <c r="H52" s="49"/>
      <c r="I52" s="49"/>
      <c r="J52" s="44"/>
      <c r="K52" s="44"/>
      <c r="L52" s="44"/>
    </row>
    <row r="53" spans="1:12" ht="17.149999999999999" customHeight="1" x14ac:dyDescent="0.2">
      <c r="A53" s="56"/>
      <c r="B53" s="44"/>
      <c r="C53" s="52"/>
      <c r="D53" s="52"/>
      <c r="E53" s="52"/>
      <c r="F53" s="49"/>
      <c r="G53" s="49"/>
      <c r="H53" s="49"/>
      <c r="I53" s="49"/>
      <c r="J53" s="44"/>
      <c r="K53" s="44"/>
      <c r="L53" s="44"/>
    </row>
    <row r="54" spans="1:12" ht="17.149999999999999" customHeight="1" x14ac:dyDescent="0.2">
      <c r="A54" s="56"/>
      <c r="B54" s="44"/>
      <c r="C54" s="52"/>
      <c r="D54" s="52"/>
      <c r="E54" s="52"/>
      <c r="F54" s="49"/>
      <c r="G54" s="49"/>
      <c r="H54" s="49"/>
      <c r="I54" s="49"/>
      <c r="J54" s="44"/>
      <c r="K54" s="44"/>
      <c r="L54" s="44"/>
    </row>
    <row r="55" spans="1:12" ht="17.149999999999999" customHeight="1" x14ac:dyDescent="0.2">
      <c r="A55" s="56"/>
      <c r="B55" s="44"/>
      <c r="C55" s="52"/>
      <c r="D55" s="52"/>
      <c r="E55" s="52"/>
      <c r="F55" s="49"/>
      <c r="G55" s="49"/>
      <c r="H55" s="49"/>
      <c r="I55" s="49"/>
      <c r="J55" s="44"/>
      <c r="K55" s="44"/>
      <c r="L55" s="44"/>
    </row>
    <row r="56" spans="1:12" ht="17.149999999999999" customHeight="1" x14ac:dyDescent="0.2">
      <c r="A56" s="56"/>
      <c r="B56" s="53"/>
      <c r="C56" s="52"/>
      <c r="D56" s="52"/>
      <c r="E56" s="52"/>
      <c r="F56" s="52"/>
      <c r="G56" s="52"/>
      <c r="H56" s="52"/>
      <c r="I56" s="52"/>
      <c r="J56" s="44"/>
      <c r="K56" s="44"/>
      <c r="L56" s="44"/>
    </row>
    <row r="57" spans="1:12" ht="17.149999999999999" customHeight="1" x14ac:dyDescent="0.2">
      <c r="A57" s="56"/>
      <c r="B57" s="44"/>
      <c r="C57" s="49"/>
      <c r="D57" s="49"/>
      <c r="E57" s="49"/>
      <c r="F57" s="52"/>
      <c r="G57" s="52"/>
      <c r="H57" s="52"/>
      <c r="I57" s="52"/>
      <c r="J57" s="44"/>
      <c r="K57" s="44"/>
      <c r="L57" s="44"/>
    </row>
    <row r="58" spans="1:12" ht="34.5" customHeight="1" x14ac:dyDescent="0.2">
      <c r="A58" s="56"/>
      <c r="B58" s="50"/>
      <c r="C58" s="51"/>
      <c r="D58" s="51"/>
      <c r="E58" s="51"/>
      <c r="F58" s="51"/>
      <c r="G58" s="51"/>
      <c r="H58" s="51"/>
      <c r="I58" s="51"/>
      <c r="J58" s="44"/>
      <c r="K58" s="44"/>
      <c r="L58" s="44"/>
    </row>
    <row r="59" spans="1:12" ht="17.149999999999999" customHeight="1" x14ac:dyDescent="0.2">
      <c r="A59" s="56"/>
      <c r="B59" s="50"/>
      <c r="C59" s="51"/>
      <c r="D59" s="51"/>
      <c r="E59" s="51"/>
      <c r="F59" s="51"/>
      <c r="G59" s="51"/>
      <c r="H59" s="51"/>
      <c r="I59" s="51"/>
      <c r="J59" s="44"/>
      <c r="K59" s="44"/>
      <c r="L59" s="44"/>
    </row>
    <row r="60" spans="1:12" ht="17.149999999999999" customHeight="1" x14ac:dyDescent="0.2">
      <c r="A60" s="56"/>
      <c r="B60" s="50"/>
      <c r="C60" s="51"/>
      <c r="D60" s="51"/>
      <c r="E60" s="51"/>
      <c r="F60" s="51"/>
      <c r="G60" s="51"/>
      <c r="H60" s="51"/>
      <c r="I60" s="51"/>
      <c r="J60" s="44"/>
      <c r="K60" s="44"/>
      <c r="L60" s="44"/>
    </row>
    <row r="61" spans="1:12" ht="17.149999999999999" customHeight="1" x14ac:dyDescent="0.2">
      <c r="A61" s="56"/>
      <c r="B61" s="44"/>
      <c r="C61" s="49"/>
      <c r="D61" s="49"/>
      <c r="E61" s="49"/>
      <c r="F61" s="49"/>
      <c r="G61" s="49"/>
      <c r="H61" s="49"/>
      <c r="I61" s="49"/>
      <c r="J61" s="44"/>
      <c r="K61" s="44"/>
      <c r="L61" s="44"/>
    </row>
    <row r="62" spans="1:12" ht="17.149999999999999" customHeight="1" x14ac:dyDescent="0.2">
      <c r="A62" s="56"/>
      <c r="B62" s="50"/>
      <c r="C62" s="51"/>
      <c r="D62" s="51"/>
      <c r="E62" s="51"/>
      <c r="F62" s="51"/>
      <c r="G62" s="51"/>
      <c r="H62" s="51"/>
      <c r="I62" s="51"/>
      <c r="J62" s="44"/>
      <c r="K62" s="44"/>
      <c r="L62" s="44"/>
    </row>
    <row r="63" spans="1:12" ht="17.149999999999999" customHeight="1" x14ac:dyDescent="0.2">
      <c r="A63" s="56"/>
      <c r="B63" s="50"/>
      <c r="C63" s="51"/>
      <c r="D63" s="51"/>
      <c r="E63" s="51"/>
      <c r="F63" s="51"/>
      <c r="G63" s="51"/>
      <c r="H63" s="51"/>
      <c r="I63" s="51"/>
      <c r="J63" s="44"/>
      <c r="K63" s="44"/>
      <c r="L63" s="44"/>
    </row>
    <row r="64" spans="1:12" ht="17.149999999999999" customHeight="1" x14ac:dyDescent="0.2">
      <c r="A64" s="56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</row>
    <row r="65" spans="1:12" ht="17.149999999999999" customHeight="1" x14ac:dyDescent="0.2">
      <c r="A65" s="56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</row>
    <row r="66" spans="1:12" x14ac:dyDescent="0.2">
      <c r="J66" s="44"/>
      <c r="K66" s="44"/>
      <c r="L66" s="44"/>
    </row>
    <row r="67" spans="1:12" x14ac:dyDescent="0.2">
      <c r="J67" s="44"/>
      <c r="K67" s="44"/>
      <c r="L67" s="44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93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5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57" customWidth="1"/>
    <col min="2" max="2" width="35.36328125" style="24" customWidth="1"/>
    <col min="3" max="12" width="10.6328125" style="24" customWidth="1"/>
    <col min="13" max="15" width="11.08984375" style="24" customWidth="1"/>
    <col min="16" max="16384" width="9" style="24"/>
  </cols>
  <sheetData>
    <row r="1" spans="1:12" ht="60.75" customHeight="1" x14ac:dyDescent="0.2">
      <c r="A1" s="356" t="s">
        <v>242</v>
      </c>
      <c r="B1" s="357"/>
      <c r="C1" s="99"/>
      <c r="D1" s="99"/>
      <c r="E1" s="99"/>
      <c r="F1" s="23"/>
      <c r="G1" s="23"/>
      <c r="H1" s="23"/>
      <c r="J1" s="23"/>
      <c r="K1" s="23"/>
      <c r="L1" s="23" t="s">
        <v>0</v>
      </c>
    </row>
    <row r="2" spans="1:12" ht="16.5" x14ac:dyDescent="0.2">
      <c r="A2" s="100"/>
      <c r="B2" s="100"/>
      <c r="C2" s="99"/>
      <c r="D2" s="99"/>
      <c r="E2" s="99"/>
      <c r="F2" s="101"/>
      <c r="G2" s="101"/>
      <c r="H2" s="101" t="s">
        <v>343</v>
      </c>
      <c r="J2" s="101"/>
      <c r="K2" s="101"/>
      <c r="L2" s="101" t="s">
        <v>411</v>
      </c>
    </row>
    <row r="3" spans="1:12" ht="39.75" customHeight="1" x14ac:dyDescent="0.2">
      <c r="A3" s="359"/>
      <c r="B3" s="360"/>
      <c r="C3" s="102" t="s">
        <v>494</v>
      </c>
      <c r="D3" s="102" t="s">
        <v>495</v>
      </c>
      <c r="E3" s="102" t="s">
        <v>412</v>
      </c>
      <c r="F3" s="102" t="s">
        <v>413</v>
      </c>
      <c r="G3" s="102" t="s">
        <v>414</v>
      </c>
      <c r="H3" s="102" t="s">
        <v>415</v>
      </c>
      <c r="I3" s="103" t="s">
        <v>416</v>
      </c>
      <c r="J3" s="103" t="s">
        <v>497</v>
      </c>
      <c r="K3" s="103" t="s">
        <v>498</v>
      </c>
      <c r="L3" s="103" t="s">
        <v>527</v>
      </c>
    </row>
    <row r="4" spans="1:12" ht="21.75" customHeight="1" x14ac:dyDescent="0.2">
      <c r="A4" s="303"/>
      <c r="B4" s="304" t="s">
        <v>348</v>
      </c>
      <c r="C4" s="104">
        <v>1542</v>
      </c>
      <c r="D4" s="104">
        <v>1832</v>
      </c>
      <c r="E4" s="104">
        <v>1289</v>
      </c>
      <c r="F4" s="104">
        <v>1086</v>
      </c>
      <c r="G4" s="104">
        <v>510</v>
      </c>
      <c r="H4" s="104">
        <v>728</v>
      </c>
      <c r="I4" s="104">
        <v>667</v>
      </c>
      <c r="J4" s="104">
        <v>632</v>
      </c>
      <c r="K4" s="104">
        <v>475</v>
      </c>
      <c r="L4" s="104">
        <v>375</v>
      </c>
    </row>
    <row r="5" spans="1:12" ht="21.75" customHeight="1" x14ac:dyDescent="0.2">
      <c r="A5" s="303"/>
      <c r="B5" s="304" t="s">
        <v>347</v>
      </c>
      <c r="C5" s="104">
        <v>340</v>
      </c>
      <c r="D5" s="104">
        <v>400</v>
      </c>
      <c r="E5" s="104">
        <v>348</v>
      </c>
      <c r="F5" s="104">
        <v>250</v>
      </c>
      <c r="G5" s="104">
        <v>219</v>
      </c>
      <c r="H5" s="104">
        <v>224</v>
      </c>
      <c r="I5" s="104">
        <v>231</v>
      </c>
      <c r="J5" s="104">
        <v>294</v>
      </c>
      <c r="K5" s="104">
        <v>226</v>
      </c>
      <c r="L5" s="104">
        <v>162</v>
      </c>
    </row>
    <row r="6" spans="1:12" ht="20.149999999999999" customHeight="1" x14ac:dyDescent="0.2">
      <c r="A6" s="40" t="s">
        <v>120</v>
      </c>
      <c r="B6" s="41" t="s">
        <v>417</v>
      </c>
      <c r="C6" s="105"/>
      <c r="D6" s="105"/>
      <c r="E6" s="105"/>
      <c r="F6" s="105"/>
      <c r="G6" s="105"/>
      <c r="H6" s="105"/>
      <c r="I6" s="105"/>
    </row>
    <row r="7" spans="1:12" ht="20.149999999999999" customHeight="1" x14ac:dyDescent="0.2">
      <c r="A7" s="106"/>
      <c r="B7" s="72"/>
      <c r="C7" s="107"/>
      <c r="D7" s="107"/>
      <c r="E7" s="107"/>
      <c r="F7" s="107"/>
      <c r="G7" s="107"/>
      <c r="H7" s="107"/>
      <c r="I7" s="107"/>
    </row>
    <row r="8" spans="1:12" ht="20.149999999999999" customHeight="1" x14ac:dyDescent="0.2">
      <c r="A8" s="106"/>
      <c r="B8" s="72"/>
      <c r="C8" s="107"/>
      <c r="D8" s="107"/>
      <c r="E8" s="107"/>
      <c r="F8" s="107"/>
      <c r="G8" s="107"/>
      <c r="H8" s="107"/>
      <c r="I8" s="107"/>
    </row>
    <row r="9" spans="1:12" ht="17.149999999999999" customHeight="1" x14ac:dyDescent="0.2">
      <c r="A9" s="106"/>
      <c r="B9" s="72"/>
      <c r="C9" s="52"/>
      <c r="D9" s="52"/>
      <c r="E9" s="52"/>
      <c r="F9" s="52"/>
      <c r="G9" s="52"/>
      <c r="H9" s="52"/>
      <c r="I9" s="52"/>
    </row>
    <row r="10" spans="1:12" ht="17.149999999999999" customHeight="1" x14ac:dyDescent="0.2">
      <c r="A10" s="106"/>
      <c r="B10" s="72"/>
      <c r="C10" s="52"/>
      <c r="D10" s="52"/>
      <c r="E10" s="52"/>
      <c r="F10" s="52"/>
      <c r="G10" s="52"/>
      <c r="H10" s="52"/>
      <c r="I10" s="52"/>
    </row>
    <row r="11" spans="1:12" ht="17.149999999999999" customHeight="1" x14ac:dyDescent="0.2">
      <c r="A11" s="47"/>
      <c r="B11" s="44"/>
      <c r="C11" s="52"/>
      <c r="D11" s="52"/>
      <c r="E11" s="52"/>
      <c r="F11" s="52"/>
      <c r="G11" s="52"/>
      <c r="H11" s="52"/>
      <c r="I11" s="52"/>
    </row>
    <row r="12" spans="1:12" ht="17.149999999999999" customHeight="1" x14ac:dyDescent="0.2">
      <c r="A12" s="47"/>
      <c r="B12" s="44"/>
      <c r="C12" s="108"/>
      <c r="D12" s="108"/>
      <c r="E12" s="108"/>
      <c r="F12" s="108"/>
      <c r="G12" s="108"/>
      <c r="H12" s="108"/>
      <c r="I12" s="108"/>
    </row>
    <row r="13" spans="1:12" ht="17.149999999999999" customHeight="1" x14ac:dyDescent="0.2">
      <c r="A13" s="47"/>
      <c r="B13" s="44"/>
      <c r="C13" s="49"/>
      <c r="D13" s="49"/>
      <c r="E13" s="49"/>
      <c r="F13" s="49"/>
      <c r="G13" s="49"/>
      <c r="H13" s="49"/>
      <c r="I13" s="49"/>
    </row>
    <row r="14" spans="1:12" ht="11.25" customHeight="1" x14ac:dyDescent="0.2">
      <c r="A14" s="47"/>
      <c r="B14" s="44"/>
      <c r="C14" s="49"/>
      <c r="D14" s="49"/>
      <c r="E14" s="49"/>
      <c r="F14" s="49"/>
      <c r="G14" s="49"/>
      <c r="H14" s="49"/>
      <c r="I14" s="49"/>
    </row>
    <row r="15" spans="1:12" ht="17.149999999999999" customHeight="1" x14ac:dyDescent="0.2">
      <c r="A15" s="47"/>
      <c r="B15" s="44"/>
      <c r="C15" s="49"/>
      <c r="D15" s="49"/>
      <c r="E15" s="49"/>
      <c r="F15" s="49"/>
      <c r="G15" s="49"/>
      <c r="H15" s="49"/>
      <c r="I15" s="49"/>
      <c r="J15" s="44"/>
      <c r="K15" s="44"/>
      <c r="L15" s="44"/>
    </row>
    <row r="16" spans="1:12" ht="17.149999999999999" customHeight="1" x14ac:dyDescent="0.2">
      <c r="A16" s="46"/>
      <c r="B16" s="50"/>
      <c r="C16" s="51"/>
      <c r="D16" s="51"/>
      <c r="E16" s="51"/>
      <c r="F16" s="51"/>
      <c r="G16" s="51"/>
      <c r="H16" s="51"/>
      <c r="I16" s="51"/>
      <c r="J16" s="44"/>
      <c r="K16" s="44"/>
      <c r="L16" s="44"/>
    </row>
    <row r="17" spans="1:12" ht="17.149999999999999" customHeight="1" x14ac:dyDescent="0.2">
      <c r="A17" s="47"/>
      <c r="B17" s="44"/>
      <c r="C17" s="49"/>
      <c r="D17" s="49"/>
      <c r="E17" s="49"/>
      <c r="F17" s="49"/>
      <c r="G17" s="49"/>
      <c r="H17" s="49"/>
      <c r="I17" s="49"/>
      <c r="J17" s="44"/>
      <c r="K17" s="44"/>
      <c r="L17" s="44"/>
    </row>
    <row r="18" spans="1:12" ht="17.149999999999999" customHeight="1" x14ac:dyDescent="0.2">
      <c r="A18" s="47"/>
      <c r="B18" s="44"/>
      <c r="C18" s="49"/>
      <c r="D18" s="49"/>
      <c r="E18" s="49"/>
      <c r="F18" s="49"/>
      <c r="G18" s="49"/>
      <c r="H18" s="49"/>
      <c r="I18" s="49"/>
      <c r="J18" s="44"/>
      <c r="K18" s="44"/>
      <c r="L18" s="44"/>
    </row>
    <row r="19" spans="1:12" ht="17.149999999999999" customHeight="1" x14ac:dyDescent="0.2">
      <c r="A19" s="47"/>
      <c r="B19" s="44"/>
      <c r="C19" s="49"/>
      <c r="D19" s="49"/>
      <c r="E19" s="49"/>
      <c r="F19" s="49"/>
      <c r="G19" s="49"/>
      <c r="H19" s="49"/>
      <c r="I19" s="49"/>
      <c r="J19" s="44"/>
      <c r="K19" s="44"/>
      <c r="L19" s="44"/>
    </row>
    <row r="20" spans="1:12" ht="17.149999999999999" customHeight="1" x14ac:dyDescent="0.2">
      <c r="A20" s="47"/>
      <c r="B20" s="44"/>
      <c r="C20" s="49"/>
      <c r="D20" s="49"/>
      <c r="E20" s="49"/>
      <c r="F20" s="49"/>
      <c r="G20" s="49"/>
      <c r="H20" s="49"/>
      <c r="I20" s="49"/>
      <c r="J20" s="44"/>
      <c r="K20" s="44"/>
      <c r="L20" s="44"/>
    </row>
    <row r="21" spans="1:12" ht="17.149999999999999" customHeight="1" x14ac:dyDescent="0.2">
      <c r="A21" s="47"/>
      <c r="B21" s="44"/>
      <c r="C21" s="49"/>
      <c r="D21" s="49"/>
      <c r="E21" s="49"/>
      <c r="F21" s="49"/>
      <c r="G21" s="49"/>
      <c r="H21" s="49"/>
      <c r="I21" s="49"/>
      <c r="J21" s="44"/>
      <c r="K21" s="44"/>
      <c r="L21" s="44"/>
    </row>
    <row r="22" spans="1:12" ht="17.149999999999999" customHeight="1" x14ac:dyDescent="0.2">
      <c r="A22" s="47"/>
      <c r="B22" s="44"/>
      <c r="C22" s="49"/>
      <c r="D22" s="49"/>
      <c r="E22" s="49"/>
      <c r="F22" s="49"/>
      <c r="G22" s="49"/>
      <c r="H22" s="49"/>
      <c r="I22" s="49"/>
      <c r="J22" s="44"/>
      <c r="K22" s="44"/>
      <c r="L22" s="44"/>
    </row>
    <row r="23" spans="1:12" ht="17.149999999999999" customHeight="1" x14ac:dyDescent="0.2">
      <c r="A23" s="47"/>
      <c r="B23" s="44"/>
      <c r="C23" s="49"/>
      <c r="D23" s="49"/>
      <c r="E23" s="49"/>
      <c r="F23" s="49"/>
      <c r="G23" s="49"/>
      <c r="H23" s="49"/>
      <c r="I23" s="49"/>
      <c r="J23" s="44"/>
      <c r="K23" s="44"/>
      <c r="L23" s="44"/>
    </row>
    <row r="24" spans="1:12" ht="17.149999999999999" customHeight="1" x14ac:dyDescent="0.2">
      <c r="A24" s="47"/>
      <c r="B24" s="44"/>
      <c r="C24" s="49"/>
      <c r="D24" s="49"/>
      <c r="E24" s="49"/>
      <c r="F24" s="49"/>
      <c r="G24" s="49"/>
      <c r="H24" s="49"/>
      <c r="I24" s="49"/>
      <c r="J24" s="44"/>
      <c r="K24" s="44"/>
      <c r="L24" s="44"/>
    </row>
    <row r="25" spans="1:12" ht="17.149999999999999" customHeight="1" x14ac:dyDescent="0.2">
      <c r="A25" s="47"/>
      <c r="B25" s="50"/>
      <c r="C25" s="51"/>
      <c r="D25" s="51"/>
      <c r="E25" s="51"/>
      <c r="F25" s="51"/>
      <c r="G25" s="51"/>
      <c r="H25" s="51"/>
      <c r="I25" s="51"/>
      <c r="J25" s="44"/>
      <c r="K25" s="44"/>
      <c r="L25" s="44"/>
    </row>
    <row r="26" spans="1:12" ht="17.149999999999999" customHeight="1" x14ac:dyDescent="0.2">
      <c r="A26" s="46"/>
      <c r="B26" s="50"/>
      <c r="C26" s="51"/>
      <c r="D26" s="51"/>
      <c r="E26" s="51"/>
      <c r="F26" s="51"/>
      <c r="G26" s="51"/>
      <c r="H26" s="51"/>
      <c r="I26" s="51"/>
      <c r="J26" s="44"/>
      <c r="K26" s="44"/>
      <c r="L26" s="44"/>
    </row>
    <row r="27" spans="1:12" ht="17.149999999999999" customHeight="1" x14ac:dyDescent="0.2">
      <c r="A27" s="47"/>
      <c r="B27" s="44"/>
      <c r="C27" s="49"/>
      <c r="D27" s="49"/>
      <c r="E27" s="49"/>
      <c r="F27" s="49"/>
      <c r="G27" s="49"/>
      <c r="H27" s="49"/>
      <c r="I27" s="49"/>
      <c r="J27" s="44"/>
      <c r="K27" s="44"/>
      <c r="L27" s="44"/>
    </row>
    <row r="28" spans="1:12" ht="17.149999999999999" customHeight="1" x14ac:dyDescent="0.2">
      <c r="A28" s="47"/>
      <c r="B28" s="44"/>
      <c r="C28" s="49"/>
      <c r="D28" s="49"/>
      <c r="E28" s="49"/>
      <c r="F28" s="49"/>
      <c r="G28" s="49"/>
      <c r="H28" s="49"/>
      <c r="I28" s="49"/>
      <c r="J28" s="44"/>
      <c r="K28" s="44"/>
      <c r="L28" s="44"/>
    </row>
    <row r="29" spans="1:12" ht="17.149999999999999" customHeight="1" x14ac:dyDescent="0.2">
      <c r="A29" s="47"/>
      <c r="B29" s="44"/>
      <c r="C29" s="49"/>
      <c r="D29" s="49"/>
      <c r="E29" s="49"/>
      <c r="F29" s="52"/>
      <c r="G29" s="52"/>
      <c r="H29" s="52"/>
      <c r="I29" s="52"/>
      <c r="J29" s="44"/>
      <c r="K29" s="44"/>
      <c r="L29" s="44"/>
    </row>
    <row r="30" spans="1:12" ht="17.149999999999999" customHeight="1" x14ac:dyDescent="0.2">
      <c r="A30" s="47"/>
      <c r="B30" s="44"/>
      <c r="C30" s="52"/>
      <c r="D30" s="52"/>
      <c r="E30" s="52"/>
      <c r="F30" s="49"/>
      <c r="G30" s="49"/>
      <c r="H30" s="49"/>
      <c r="I30" s="49"/>
      <c r="J30" s="44"/>
      <c r="K30" s="44"/>
      <c r="L30" s="44"/>
    </row>
    <row r="31" spans="1:12" ht="17.149999999999999" customHeight="1" x14ac:dyDescent="0.2">
      <c r="A31" s="47"/>
      <c r="B31" s="44"/>
      <c r="C31" s="52"/>
      <c r="D31" s="52"/>
      <c r="E31" s="52"/>
      <c r="F31" s="49"/>
      <c r="G31" s="49"/>
      <c r="H31" s="49"/>
      <c r="I31" s="49"/>
      <c r="J31" s="44"/>
      <c r="K31" s="44"/>
      <c r="L31" s="44"/>
    </row>
    <row r="32" spans="1:12" ht="17.149999999999999" customHeight="1" x14ac:dyDescent="0.2">
      <c r="A32" s="47"/>
      <c r="B32" s="44"/>
      <c r="C32" s="52"/>
      <c r="D32" s="52"/>
      <c r="E32" s="52"/>
      <c r="F32" s="49"/>
      <c r="G32" s="49"/>
      <c r="H32" s="49"/>
      <c r="I32" s="49"/>
      <c r="J32" s="44"/>
      <c r="K32" s="44"/>
      <c r="L32" s="44"/>
    </row>
    <row r="33" spans="1:12" ht="17.149999999999999" customHeight="1" x14ac:dyDescent="0.2">
      <c r="A33" s="46"/>
      <c r="B33" s="50"/>
      <c r="C33" s="51"/>
      <c r="D33" s="51"/>
      <c r="E33" s="51"/>
      <c r="F33" s="51"/>
      <c r="G33" s="51"/>
      <c r="H33" s="51"/>
      <c r="I33" s="51"/>
      <c r="J33" s="44"/>
      <c r="K33" s="44"/>
      <c r="L33" s="44"/>
    </row>
    <row r="34" spans="1:12" ht="17.149999999999999" customHeight="1" x14ac:dyDescent="0.2">
      <c r="A34" s="47"/>
      <c r="B34" s="44"/>
      <c r="C34" s="49"/>
      <c r="D34" s="49"/>
      <c r="E34" s="49"/>
      <c r="F34" s="49"/>
      <c r="G34" s="49"/>
      <c r="H34" s="49"/>
      <c r="I34" s="49"/>
      <c r="J34" s="44"/>
      <c r="K34" s="44"/>
      <c r="L34" s="44"/>
    </row>
    <row r="35" spans="1:12" ht="17.149999999999999" customHeight="1" x14ac:dyDescent="0.2">
      <c r="A35" s="47"/>
      <c r="B35" s="44"/>
      <c r="C35" s="49"/>
      <c r="D35" s="49"/>
      <c r="E35" s="49"/>
      <c r="F35" s="49"/>
      <c r="G35" s="49"/>
      <c r="H35" s="49"/>
      <c r="I35" s="49"/>
      <c r="J35" s="44"/>
      <c r="K35" s="44"/>
      <c r="L35" s="44"/>
    </row>
    <row r="36" spans="1:12" ht="17.149999999999999" customHeight="1" x14ac:dyDescent="0.2">
      <c r="A36" s="47"/>
      <c r="B36" s="44"/>
      <c r="C36" s="52"/>
      <c r="D36" s="52"/>
      <c r="E36" s="52"/>
      <c r="F36" s="49"/>
      <c r="G36" s="49"/>
      <c r="H36" s="49"/>
      <c r="I36" s="49"/>
      <c r="J36" s="44"/>
      <c r="K36" s="44"/>
      <c r="L36" s="44"/>
    </row>
    <row r="37" spans="1:12" ht="17.149999999999999" customHeight="1" x14ac:dyDescent="0.2">
      <c r="A37" s="47"/>
      <c r="B37" s="44"/>
      <c r="C37" s="49"/>
      <c r="D37" s="49"/>
      <c r="E37" s="49"/>
      <c r="F37" s="52"/>
      <c r="G37" s="52"/>
      <c r="H37" s="52"/>
      <c r="I37" s="52"/>
      <c r="J37" s="44"/>
      <c r="K37" s="44"/>
      <c r="L37" s="44"/>
    </row>
    <row r="38" spans="1:12" ht="17.149999999999999" customHeight="1" x14ac:dyDescent="0.2">
      <c r="A38" s="47"/>
      <c r="B38" s="44"/>
      <c r="C38" s="49"/>
      <c r="D38" s="49"/>
      <c r="E38" s="49"/>
      <c r="F38" s="52"/>
      <c r="G38" s="52"/>
      <c r="H38" s="52"/>
      <c r="I38" s="52"/>
      <c r="J38" s="44"/>
      <c r="K38" s="44"/>
      <c r="L38" s="44"/>
    </row>
    <row r="39" spans="1:12" ht="17.149999999999999" customHeight="1" x14ac:dyDescent="0.2">
      <c r="A39" s="47"/>
      <c r="B39" s="44"/>
      <c r="C39" s="52"/>
      <c r="D39" s="52"/>
      <c r="E39" s="52"/>
      <c r="F39" s="49"/>
      <c r="G39" s="49"/>
      <c r="H39" s="49"/>
      <c r="I39" s="49"/>
      <c r="J39" s="44"/>
      <c r="K39" s="44"/>
      <c r="L39" s="44"/>
    </row>
    <row r="40" spans="1:12" ht="17.149999999999999" customHeight="1" x14ac:dyDescent="0.2">
      <c r="A40" s="47"/>
      <c r="B40" s="44"/>
      <c r="C40" s="52"/>
      <c r="D40" s="52"/>
      <c r="E40" s="52"/>
      <c r="F40" s="49"/>
      <c r="G40" s="49"/>
      <c r="H40" s="49"/>
      <c r="I40" s="49"/>
      <c r="J40" s="44"/>
      <c r="K40" s="44"/>
      <c r="L40" s="44"/>
    </row>
    <row r="41" spans="1:12" ht="17.149999999999999" customHeight="1" x14ac:dyDescent="0.2">
      <c r="A41" s="47"/>
      <c r="B41" s="44"/>
      <c r="C41" s="52"/>
      <c r="D41" s="52"/>
      <c r="E41" s="52"/>
      <c r="F41" s="49"/>
      <c r="G41" s="49"/>
      <c r="H41" s="49"/>
      <c r="I41" s="49"/>
      <c r="J41" s="44"/>
      <c r="K41" s="44"/>
      <c r="L41" s="44"/>
    </row>
    <row r="42" spans="1:12" ht="17.149999999999999" customHeight="1" x14ac:dyDescent="0.2">
      <c r="A42" s="47"/>
      <c r="B42" s="44"/>
      <c r="C42" s="52"/>
      <c r="D42" s="52"/>
      <c r="E42" s="52"/>
      <c r="F42" s="49"/>
      <c r="G42" s="49"/>
      <c r="H42" s="49"/>
      <c r="I42" s="49"/>
      <c r="J42" s="44"/>
      <c r="K42" s="44"/>
      <c r="L42" s="44"/>
    </row>
    <row r="43" spans="1:12" ht="17.149999999999999" customHeight="1" x14ac:dyDescent="0.2">
      <c r="A43" s="47"/>
      <c r="B43" s="44"/>
      <c r="C43" s="52"/>
      <c r="D43" s="52"/>
      <c r="E43" s="52"/>
      <c r="F43" s="49"/>
      <c r="G43" s="49"/>
      <c r="H43" s="49"/>
      <c r="I43" s="49"/>
      <c r="J43" s="44"/>
      <c r="K43" s="44"/>
      <c r="L43" s="44"/>
    </row>
    <row r="44" spans="1:12" ht="17.149999999999999" customHeight="1" x14ac:dyDescent="0.2">
      <c r="A44" s="47"/>
      <c r="B44" s="53"/>
      <c r="C44" s="52"/>
      <c r="D44" s="52"/>
      <c r="E44" s="52"/>
      <c r="F44" s="52"/>
      <c r="G44" s="52"/>
      <c r="H44" s="52"/>
      <c r="I44" s="52"/>
      <c r="J44" s="44"/>
      <c r="K44" s="44"/>
      <c r="L44" s="44"/>
    </row>
    <row r="45" spans="1:12" ht="17.149999999999999" customHeight="1" x14ac:dyDescent="0.2">
      <c r="A45" s="47"/>
      <c r="B45" s="44"/>
      <c r="C45" s="49"/>
      <c r="D45" s="49"/>
      <c r="E45" s="49"/>
      <c r="F45" s="52"/>
      <c r="G45" s="52"/>
      <c r="H45" s="52"/>
      <c r="I45" s="52"/>
      <c r="J45" s="44"/>
      <c r="K45" s="44"/>
      <c r="L45" s="44"/>
    </row>
    <row r="46" spans="1:12" ht="34.5" customHeight="1" x14ac:dyDescent="0.2">
      <c r="A46" s="47"/>
      <c r="B46" s="50"/>
      <c r="C46" s="51"/>
      <c r="D46" s="51"/>
      <c r="E46" s="51"/>
      <c r="F46" s="51"/>
      <c r="G46" s="51"/>
      <c r="H46" s="51"/>
      <c r="I46" s="51"/>
      <c r="J46" s="44"/>
      <c r="K46" s="44"/>
      <c r="L46" s="44"/>
    </row>
    <row r="47" spans="1:12" ht="17.149999999999999" customHeight="1" x14ac:dyDescent="0.2">
      <c r="A47" s="47"/>
      <c r="B47" s="54"/>
      <c r="C47" s="51"/>
      <c r="D47" s="51"/>
      <c r="E47" s="51"/>
      <c r="F47" s="51"/>
      <c r="G47" s="51"/>
      <c r="H47" s="51"/>
      <c r="I47" s="51"/>
      <c r="J47" s="44"/>
      <c r="K47" s="44"/>
      <c r="L47" s="44"/>
    </row>
    <row r="48" spans="1:12" ht="17.149999999999999" customHeight="1" x14ac:dyDescent="0.2">
      <c r="A48" s="47"/>
      <c r="B48" s="54"/>
      <c r="C48" s="51"/>
      <c r="D48" s="51"/>
      <c r="E48" s="51"/>
      <c r="F48" s="51"/>
      <c r="G48" s="51"/>
      <c r="H48" s="51"/>
      <c r="I48" s="51"/>
      <c r="J48" s="44"/>
      <c r="K48" s="44"/>
      <c r="L48" s="44"/>
    </row>
    <row r="49" spans="1:12" ht="17.149999999999999" customHeight="1" x14ac:dyDescent="0.2">
      <c r="A49" s="47"/>
      <c r="B49" s="55"/>
      <c r="C49" s="49"/>
      <c r="D49" s="49"/>
      <c r="E49" s="49"/>
      <c r="F49" s="49"/>
      <c r="G49" s="49"/>
      <c r="H49" s="49"/>
      <c r="I49" s="49"/>
      <c r="J49" s="44"/>
      <c r="K49" s="44"/>
      <c r="L49" s="44"/>
    </row>
    <row r="50" spans="1:12" ht="17.149999999999999" customHeight="1" x14ac:dyDescent="0.2">
      <c r="A50" s="47"/>
      <c r="B50" s="54"/>
      <c r="C50" s="51"/>
      <c r="D50" s="51"/>
      <c r="E50" s="51"/>
      <c r="F50" s="51"/>
      <c r="G50" s="51"/>
      <c r="H50" s="51"/>
      <c r="I50" s="51"/>
      <c r="J50" s="44"/>
      <c r="K50" s="44"/>
      <c r="L50" s="44"/>
    </row>
    <row r="51" spans="1:12" ht="17.149999999999999" customHeight="1" x14ac:dyDescent="0.2">
      <c r="A51" s="47"/>
      <c r="B51" s="50"/>
      <c r="C51" s="51"/>
      <c r="D51" s="51"/>
      <c r="E51" s="51"/>
      <c r="F51" s="51"/>
      <c r="G51" s="51"/>
      <c r="H51" s="51"/>
      <c r="I51" s="51"/>
      <c r="J51" s="44"/>
      <c r="K51" s="44"/>
      <c r="L51" s="44"/>
    </row>
    <row r="52" spans="1:12" ht="17.149999999999999" customHeight="1" x14ac:dyDescent="0.2">
      <c r="A52" s="56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</row>
    <row r="53" spans="1:12" ht="17.149999999999999" customHeight="1" x14ac:dyDescent="0.2">
      <c r="A53" s="56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</row>
    <row r="54" spans="1:12" x14ac:dyDescent="0.2">
      <c r="J54" s="44"/>
      <c r="K54" s="44"/>
      <c r="L54" s="44"/>
    </row>
    <row r="55" spans="1:12" x14ac:dyDescent="0.2">
      <c r="J55" s="44"/>
      <c r="K55" s="44"/>
      <c r="L55" s="44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0"/>
  <sheetViews>
    <sheetView zoomScaleNormal="100" zoomScaleSheetLayoutView="115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57" customWidth="1"/>
    <col min="2" max="2" width="33" style="24" customWidth="1"/>
    <col min="3" max="6" width="11.6328125" style="24" bestFit="1" customWidth="1"/>
    <col min="7" max="9" width="12.453125" style="24" bestFit="1" customWidth="1"/>
    <col min="10" max="12" width="12.90625" style="24" customWidth="1"/>
    <col min="13" max="13" width="11.08984375" style="24" customWidth="1"/>
    <col min="14" max="16384" width="9" style="24"/>
  </cols>
  <sheetData>
    <row r="1" spans="1:14" ht="60.75" customHeight="1" x14ac:dyDescent="0.2">
      <c r="A1" s="357" t="s">
        <v>398</v>
      </c>
      <c r="B1" s="361"/>
      <c r="C1" s="79"/>
      <c r="D1" s="79"/>
      <c r="E1" s="79"/>
      <c r="F1" s="23"/>
      <c r="G1" s="23"/>
      <c r="H1" s="23"/>
      <c r="J1" s="23"/>
      <c r="K1" s="23"/>
      <c r="L1" s="23" t="s">
        <v>0</v>
      </c>
    </row>
    <row r="2" spans="1:14" ht="16.5" x14ac:dyDescent="0.2">
      <c r="A2" s="80"/>
      <c r="B2" s="80"/>
      <c r="C2" s="81"/>
      <c r="D2" s="81"/>
      <c r="E2" s="81"/>
      <c r="F2" s="82"/>
      <c r="G2" s="82"/>
      <c r="H2" s="82"/>
      <c r="I2" s="82"/>
    </row>
    <row r="3" spans="1:14" ht="39.75" customHeight="1" x14ac:dyDescent="0.2">
      <c r="A3" s="353"/>
      <c r="B3" s="353"/>
      <c r="C3" s="27" t="s">
        <v>143</v>
      </c>
      <c r="D3" s="28" t="s">
        <v>361</v>
      </c>
      <c r="E3" s="28" t="s">
        <v>362</v>
      </c>
      <c r="F3" s="28" t="s">
        <v>363</v>
      </c>
      <c r="G3" s="28" t="s">
        <v>364</v>
      </c>
      <c r="H3" s="29" t="s">
        <v>365</v>
      </c>
      <c r="I3" s="30" t="s">
        <v>366</v>
      </c>
      <c r="J3" s="30" t="s">
        <v>500</v>
      </c>
      <c r="K3" s="30" t="s">
        <v>502</v>
      </c>
      <c r="L3" s="30" t="s">
        <v>528</v>
      </c>
    </row>
    <row r="4" spans="1:14" ht="20.149999999999999" customHeight="1" x14ac:dyDescent="0.2">
      <c r="A4" s="127"/>
      <c r="B4" s="230" t="s">
        <v>399</v>
      </c>
      <c r="C4" s="85">
        <v>864667</v>
      </c>
      <c r="D4" s="85">
        <v>949515</v>
      </c>
      <c r="E4" s="85">
        <v>972945</v>
      </c>
      <c r="F4" s="85">
        <v>982564</v>
      </c>
      <c r="G4" s="85">
        <v>1018351</v>
      </c>
      <c r="H4" s="85">
        <v>1098343</v>
      </c>
      <c r="I4" s="85">
        <v>1134985</v>
      </c>
      <c r="J4" s="85">
        <v>1005881</v>
      </c>
      <c r="K4" s="85">
        <v>989737</v>
      </c>
      <c r="L4" s="85">
        <v>1039566</v>
      </c>
    </row>
    <row r="5" spans="1:14" ht="20.149999999999999" customHeight="1" x14ac:dyDescent="0.2">
      <c r="A5" s="127"/>
      <c r="B5" s="230" t="s">
        <v>400</v>
      </c>
      <c r="C5" s="85">
        <v>490217</v>
      </c>
      <c r="D5" s="85">
        <v>546813</v>
      </c>
      <c r="E5" s="85">
        <v>572200</v>
      </c>
      <c r="F5" s="85">
        <v>537078</v>
      </c>
      <c r="G5" s="85">
        <v>538150</v>
      </c>
      <c r="H5" s="85">
        <v>573541</v>
      </c>
      <c r="I5" s="85">
        <v>616726</v>
      </c>
      <c r="J5" s="85">
        <v>541760</v>
      </c>
      <c r="K5" s="85">
        <v>538726</v>
      </c>
      <c r="L5" s="85">
        <v>599967</v>
      </c>
      <c r="M5" s="34"/>
      <c r="N5" s="34"/>
    </row>
    <row r="6" spans="1:14" ht="20.149999999999999" customHeight="1" x14ac:dyDescent="0.2">
      <c r="A6" s="36"/>
      <c r="B6" s="86" t="s">
        <v>401</v>
      </c>
      <c r="C6" s="87">
        <v>56.6</v>
      </c>
      <c r="D6" s="87">
        <v>57.5</v>
      </c>
      <c r="E6" s="87">
        <v>58.6</v>
      </c>
      <c r="F6" s="87">
        <v>54.6</v>
      </c>
      <c r="G6" s="87">
        <v>52.8</v>
      </c>
      <c r="H6" s="87">
        <v>52.2</v>
      </c>
      <c r="I6" s="87">
        <v>54.3</v>
      </c>
      <c r="J6" s="87">
        <v>53.7</v>
      </c>
      <c r="K6" s="87">
        <v>54.3</v>
      </c>
      <c r="L6" s="87">
        <v>57.5</v>
      </c>
    </row>
    <row r="7" spans="1:14" ht="20.149999999999999" customHeight="1" x14ac:dyDescent="0.2">
      <c r="A7" s="112"/>
      <c r="B7" s="221" t="s">
        <v>402</v>
      </c>
      <c r="C7" s="229">
        <v>1234.05</v>
      </c>
      <c r="D7" s="229">
        <v>1375.92</v>
      </c>
      <c r="E7" s="229">
        <v>1438.17</v>
      </c>
      <c r="F7" s="229">
        <v>1354.28</v>
      </c>
      <c r="G7" s="229">
        <v>1356.69</v>
      </c>
      <c r="H7" s="229">
        <v>1445.92</v>
      </c>
      <c r="I7" s="229">
        <v>1554.34</v>
      </c>
      <c r="J7" s="229">
        <v>1472.69</v>
      </c>
      <c r="K7" s="229">
        <v>1464.06</v>
      </c>
      <c r="L7" s="229">
        <v>1627.34</v>
      </c>
    </row>
    <row r="8" spans="1:14" ht="20.149999999999999" customHeight="1" x14ac:dyDescent="0.2">
      <c r="A8" s="37"/>
      <c r="B8" s="69" t="s">
        <v>403</v>
      </c>
      <c r="C8" s="88">
        <v>269412</v>
      </c>
      <c r="D8" s="88">
        <v>244941</v>
      </c>
      <c r="E8" s="89">
        <v>239982</v>
      </c>
      <c r="F8" s="89">
        <v>263720</v>
      </c>
      <c r="G8" s="89">
        <v>220400</v>
      </c>
      <c r="H8" s="89">
        <v>235553</v>
      </c>
      <c r="I8" s="89">
        <v>253336</v>
      </c>
      <c r="J8" s="89">
        <v>246530</v>
      </c>
      <c r="K8" s="89">
        <v>235760</v>
      </c>
      <c r="L8" s="89">
        <v>238950</v>
      </c>
    </row>
    <row r="9" spans="1:14" ht="20.149999999999999" customHeight="1" x14ac:dyDescent="0.2">
      <c r="A9" s="36"/>
      <c r="B9" s="86" t="s">
        <v>404</v>
      </c>
      <c r="C9" s="90">
        <v>3.16</v>
      </c>
      <c r="D9" s="90">
        <v>3.14</v>
      </c>
      <c r="E9" s="90">
        <v>3.4</v>
      </c>
      <c r="F9" s="90">
        <v>3.8</v>
      </c>
      <c r="G9" s="90">
        <v>3.8</v>
      </c>
      <c r="H9" s="90">
        <v>3.8</v>
      </c>
      <c r="I9" s="90">
        <v>4.0999999999999996</v>
      </c>
      <c r="J9" s="90">
        <v>5</v>
      </c>
      <c r="K9" s="90">
        <v>6.41</v>
      </c>
      <c r="L9" s="90">
        <f>ROUND(('3'!F8+'3'!G8)/2/'2'!G4*12,2)</f>
        <v>5.28</v>
      </c>
    </row>
    <row r="10" spans="1:14" ht="20.149999999999999" customHeight="1" x14ac:dyDescent="0.2">
      <c r="A10" s="68"/>
      <c r="B10" s="69" t="s">
        <v>405</v>
      </c>
      <c r="C10" s="88">
        <v>85348</v>
      </c>
      <c r="D10" s="88">
        <v>127132</v>
      </c>
      <c r="E10" s="88">
        <v>115497</v>
      </c>
      <c r="F10" s="88">
        <v>112642</v>
      </c>
      <c r="G10" s="88">
        <v>141494</v>
      </c>
      <c r="H10" s="88">
        <v>128314</v>
      </c>
      <c r="I10" s="88">
        <v>128992</v>
      </c>
      <c r="J10" s="88">
        <v>139136</v>
      </c>
      <c r="K10" s="88">
        <v>147628</v>
      </c>
      <c r="L10" s="88">
        <v>153098</v>
      </c>
    </row>
    <row r="11" spans="1:14" ht="20.149999999999999" customHeight="1" x14ac:dyDescent="0.2">
      <c r="A11" s="231"/>
      <c r="B11" s="230" t="s">
        <v>406</v>
      </c>
      <c r="C11" s="232">
        <v>0.17</v>
      </c>
      <c r="D11" s="232">
        <v>0.23</v>
      </c>
      <c r="E11" s="232">
        <v>0.2</v>
      </c>
      <c r="F11" s="232">
        <v>0.21</v>
      </c>
      <c r="G11" s="232">
        <v>0.26</v>
      </c>
      <c r="H11" s="232">
        <v>0.22</v>
      </c>
      <c r="I11" s="232">
        <v>0.21</v>
      </c>
      <c r="J11" s="232">
        <v>0.26</v>
      </c>
      <c r="K11" s="232">
        <v>0.27</v>
      </c>
      <c r="L11" s="232">
        <v>0.255</v>
      </c>
    </row>
    <row r="12" spans="1:14" ht="20.149999999999999" customHeight="1" x14ac:dyDescent="0.2">
      <c r="A12" s="231"/>
      <c r="B12" s="233" t="s">
        <v>493</v>
      </c>
      <c r="C12" s="133">
        <v>40.799999999999997</v>
      </c>
      <c r="D12" s="133">
        <v>86.3</v>
      </c>
      <c r="E12" s="133">
        <v>48.6</v>
      </c>
      <c r="F12" s="133">
        <v>76.5</v>
      </c>
      <c r="G12" s="133">
        <v>78</v>
      </c>
      <c r="H12" s="133">
        <v>89.3</v>
      </c>
      <c r="I12" s="133">
        <v>48.9</v>
      </c>
      <c r="J12" s="133">
        <v>9.6999999999999993</v>
      </c>
      <c r="K12" s="133">
        <v>4</v>
      </c>
      <c r="L12" s="133">
        <f>ROUND('5'!G25/'5'!G21*-1,2)</f>
        <v>27.92</v>
      </c>
    </row>
    <row r="13" spans="1:14" ht="17.149999999999999" customHeight="1" x14ac:dyDescent="0.2">
      <c r="A13" s="40" t="s">
        <v>120</v>
      </c>
      <c r="B13" s="324" t="s">
        <v>532</v>
      </c>
      <c r="C13" s="42"/>
      <c r="D13" s="42"/>
      <c r="E13" s="42"/>
      <c r="F13" s="42"/>
      <c r="G13" s="42"/>
      <c r="H13" s="42"/>
      <c r="I13" s="42"/>
      <c r="J13" s="44"/>
      <c r="K13" s="44"/>
      <c r="L13" s="44"/>
    </row>
    <row r="14" spans="1:14" ht="17.149999999999999" customHeight="1" x14ac:dyDescent="0.2">
      <c r="A14" s="40" t="s">
        <v>121</v>
      </c>
      <c r="B14" s="41" t="s">
        <v>407</v>
      </c>
      <c r="C14" s="92"/>
      <c r="D14" s="92"/>
      <c r="E14" s="92"/>
      <c r="F14" s="92"/>
      <c r="G14" s="92"/>
      <c r="H14" s="92"/>
      <c r="I14" s="92"/>
      <c r="J14" s="43"/>
      <c r="K14" s="43"/>
      <c r="L14" s="43"/>
    </row>
    <row r="15" spans="1:14" ht="17.149999999999999" customHeight="1" x14ac:dyDescent="0.2">
      <c r="A15" s="40" t="s">
        <v>158</v>
      </c>
      <c r="B15" s="41" t="s">
        <v>408</v>
      </c>
      <c r="C15" s="91"/>
      <c r="D15" s="91"/>
      <c r="E15" s="91"/>
      <c r="F15" s="91"/>
      <c r="G15" s="91"/>
      <c r="H15" s="91"/>
      <c r="I15" s="91"/>
      <c r="J15" s="43"/>
      <c r="K15" s="43"/>
      <c r="L15" s="43"/>
    </row>
    <row r="16" spans="1:14" ht="17.149999999999999" customHeight="1" x14ac:dyDescent="0.2">
      <c r="A16" s="40" t="s">
        <v>183</v>
      </c>
      <c r="B16" s="41" t="s">
        <v>409</v>
      </c>
      <c r="C16" s="94"/>
      <c r="D16" s="94"/>
      <c r="E16" s="94"/>
      <c r="F16" s="94"/>
      <c r="G16" s="94"/>
      <c r="H16" s="94"/>
      <c r="I16" s="94"/>
      <c r="J16" s="43"/>
      <c r="K16" s="43"/>
      <c r="L16" s="43"/>
    </row>
    <row r="17" spans="1:12" ht="17.149999999999999" customHeight="1" x14ac:dyDescent="0.2">
      <c r="A17" s="40" t="s">
        <v>184</v>
      </c>
      <c r="B17" s="41" t="s">
        <v>410</v>
      </c>
      <c r="C17" s="91"/>
      <c r="D17" s="91"/>
      <c r="E17" s="91"/>
      <c r="F17" s="91"/>
      <c r="G17" s="91"/>
      <c r="H17" s="91"/>
      <c r="I17" s="91"/>
      <c r="J17" s="44"/>
      <c r="K17" s="44"/>
      <c r="L17" s="44"/>
    </row>
    <row r="18" spans="1:12" ht="17.149999999999999" customHeight="1" x14ac:dyDescent="0.2">
      <c r="A18" s="40" t="s">
        <v>138</v>
      </c>
      <c r="B18" s="72" t="s">
        <v>384</v>
      </c>
      <c r="C18" s="95"/>
      <c r="D18" s="95"/>
      <c r="E18" s="95"/>
      <c r="F18" s="95"/>
      <c r="G18" s="95"/>
      <c r="H18" s="95"/>
      <c r="I18" s="95"/>
      <c r="J18" s="44"/>
      <c r="K18" s="44"/>
      <c r="L18" s="44"/>
    </row>
    <row r="19" spans="1:12" ht="17.149999999999999" customHeight="1" x14ac:dyDescent="0.2">
      <c r="A19" s="47"/>
      <c r="B19" s="44"/>
      <c r="C19" s="93"/>
      <c r="D19" s="93"/>
      <c r="E19" s="93"/>
      <c r="F19" s="93"/>
      <c r="G19" s="93"/>
      <c r="H19" s="93"/>
      <c r="I19" s="93"/>
      <c r="J19" s="44"/>
      <c r="K19" s="44"/>
      <c r="L19" s="44"/>
    </row>
    <row r="20" spans="1:12" ht="17.149999999999999" customHeight="1" x14ac:dyDescent="0.2">
      <c r="A20" s="47"/>
      <c r="B20" s="44"/>
      <c r="C20" s="96"/>
      <c r="D20" s="96"/>
      <c r="E20" s="96"/>
      <c r="F20" s="96"/>
      <c r="G20" s="96"/>
      <c r="H20" s="96"/>
      <c r="I20" s="96"/>
      <c r="J20" s="44"/>
      <c r="K20" s="44"/>
      <c r="L20" s="44"/>
    </row>
    <row r="21" spans="1:12" ht="17.149999999999999" customHeight="1" x14ac:dyDescent="0.2">
      <c r="A21" s="47"/>
      <c r="B21" s="44"/>
      <c r="C21" s="97"/>
      <c r="D21" s="97"/>
      <c r="E21" s="97"/>
      <c r="F21" s="98"/>
      <c r="G21" s="98"/>
      <c r="H21" s="98"/>
      <c r="I21" s="98"/>
      <c r="J21" s="44"/>
      <c r="K21" s="44"/>
      <c r="L21" s="44"/>
    </row>
    <row r="22" spans="1:12" ht="34.5" customHeight="1" x14ac:dyDescent="0.2">
      <c r="A22" s="47"/>
      <c r="B22" s="53"/>
      <c r="C22" s="52"/>
      <c r="D22" s="52"/>
      <c r="E22" s="52"/>
      <c r="F22" s="52"/>
      <c r="G22" s="52"/>
      <c r="H22" s="52"/>
      <c r="I22" s="52"/>
      <c r="J22" s="44"/>
      <c r="K22" s="44"/>
      <c r="L22" s="44"/>
    </row>
    <row r="23" spans="1:12" ht="17.149999999999999" customHeight="1" x14ac:dyDescent="0.2">
      <c r="A23" s="47"/>
      <c r="B23" s="44"/>
      <c r="C23" s="49"/>
      <c r="D23" s="49"/>
      <c r="E23" s="49"/>
      <c r="F23" s="52"/>
      <c r="G23" s="52"/>
      <c r="H23" s="52"/>
      <c r="I23" s="52"/>
      <c r="J23" s="44"/>
      <c r="K23" s="44"/>
      <c r="L23" s="44"/>
    </row>
    <row r="24" spans="1:12" ht="17.149999999999999" customHeight="1" x14ac:dyDescent="0.2">
      <c r="A24" s="47"/>
      <c r="B24" s="50"/>
      <c r="C24" s="51"/>
      <c r="D24" s="51"/>
      <c r="E24" s="51"/>
      <c r="F24" s="51"/>
      <c r="G24" s="51"/>
      <c r="H24" s="51"/>
      <c r="I24" s="51"/>
      <c r="J24" s="44"/>
      <c r="K24" s="44"/>
      <c r="L24" s="44"/>
    </row>
    <row r="25" spans="1:12" ht="17.149999999999999" customHeight="1" x14ac:dyDescent="0.2">
      <c r="A25" s="47"/>
      <c r="B25" s="54"/>
      <c r="C25" s="51"/>
      <c r="D25" s="51"/>
      <c r="E25" s="51"/>
      <c r="F25" s="51"/>
      <c r="G25" s="51"/>
      <c r="H25" s="51"/>
      <c r="I25" s="51"/>
      <c r="J25" s="44"/>
      <c r="K25" s="44"/>
      <c r="L25" s="44"/>
    </row>
    <row r="26" spans="1:12" ht="17.149999999999999" customHeight="1" x14ac:dyDescent="0.2">
      <c r="A26" s="47"/>
      <c r="B26" s="54"/>
      <c r="C26" s="51"/>
      <c r="D26" s="51"/>
      <c r="E26" s="51"/>
      <c r="F26" s="51"/>
      <c r="G26" s="51"/>
      <c r="H26" s="51"/>
      <c r="I26" s="51"/>
      <c r="J26" s="44"/>
      <c r="K26" s="44"/>
      <c r="L26" s="44"/>
    </row>
    <row r="27" spans="1:12" ht="17.149999999999999" customHeight="1" x14ac:dyDescent="0.2">
      <c r="A27" s="47"/>
      <c r="B27" s="54"/>
      <c r="C27" s="51"/>
      <c r="D27" s="51"/>
      <c r="E27" s="51"/>
      <c r="F27" s="51"/>
      <c r="G27" s="51"/>
      <c r="H27" s="51"/>
      <c r="I27" s="51"/>
      <c r="J27" s="44"/>
      <c r="K27" s="44"/>
      <c r="L27" s="44"/>
    </row>
    <row r="28" spans="1:12" ht="17.149999999999999" customHeight="1" x14ac:dyDescent="0.2">
      <c r="A28" s="47"/>
      <c r="B28" s="50"/>
      <c r="C28" s="51"/>
      <c r="D28" s="51"/>
      <c r="E28" s="51"/>
      <c r="F28" s="51"/>
      <c r="G28" s="51"/>
      <c r="H28" s="51"/>
      <c r="I28" s="51"/>
      <c r="J28" s="44"/>
      <c r="K28" s="44"/>
      <c r="L28" s="44"/>
    </row>
    <row r="29" spans="1:12" x14ac:dyDescent="0.2">
      <c r="A29" s="56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x14ac:dyDescent="0.2">
      <c r="A30" s="56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91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48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75" customWidth="1"/>
    <col min="2" max="2" width="40.81640625" style="60" customWidth="1"/>
    <col min="3" max="12" width="11.6328125" style="60" bestFit="1" customWidth="1"/>
    <col min="13" max="16" width="11.08984375" style="60" customWidth="1"/>
    <col min="17" max="16384" width="9" style="60"/>
  </cols>
  <sheetData>
    <row r="1" spans="1:17" ht="60.75" customHeight="1" x14ac:dyDescent="0.2">
      <c r="A1" s="357" t="s">
        <v>385</v>
      </c>
      <c r="B1" s="357"/>
      <c r="C1" s="58"/>
      <c r="D1" s="58"/>
      <c r="E1" s="58"/>
      <c r="F1" s="59"/>
      <c r="G1" s="59"/>
      <c r="H1" s="59"/>
      <c r="J1" s="59"/>
      <c r="K1" s="59"/>
      <c r="L1" s="59" t="s">
        <v>0</v>
      </c>
    </row>
    <row r="2" spans="1:17" ht="16.5" x14ac:dyDescent="0.2">
      <c r="A2" s="61"/>
      <c r="B2" s="61"/>
      <c r="C2" s="62"/>
      <c r="D2" s="62"/>
      <c r="E2" s="62"/>
      <c r="F2" s="63"/>
      <c r="G2" s="63"/>
      <c r="H2" s="63"/>
      <c r="I2" s="63"/>
    </row>
    <row r="3" spans="1:17" ht="39.75" customHeight="1" x14ac:dyDescent="0.2">
      <c r="A3" s="362"/>
      <c r="B3" s="362"/>
      <c r="C3" s="27" t="s">
        <v>143</v>
      </c>
      <c r="D3" s="28" t="s">
        <v>361</v>
      </c>
      <c r="E3" s="28" t="s">
        <v>362</v>
      </c>
      <c r="F3" s="28" t="s">
        <v>363</v>
      </c>
      <c r="G3" s="28" t="s">
        <v>364</v>
      </c>
      <c r="H3" s="29" t="s">
        <v>365</v>
      </c>
      <c r="I3" s="30" t="s">
        <v>503</v>
      </c>
      <c r="J3" s="30" t="s">
        <v>500</v>
      </c>
      <c r="K3" s="30" t="s">
        <v>502</v>
      </c>
      <c r="L3" s="30" t="s">
        <v>528</v>
      </c>
    </row>
    <row r="4" spans="1:17" s="44" customFormat="1" ht="20.149999999999999" customHeight="1" x14ac:dyDescent="0.2">
      <c r="A4" s="64"/>
      <c r="B4" s="83" t="s">
        <v>386</v>
      </c>
      <c r="C4" s="227">
        <v>65.7</v>
      </c>
      <c r="D4" s="227">
        <v>64.3</v>
      </c>
      <c r="E4" s="227">
        <v>62.1</v>
      </c>
      <c r="F4" s="227">
        <v>62.1</v>
      </c>
      <c r="G4" s="227">
        <v>59.1</v>
      </c>
      <c r="H4" s="227">
        <v>56.4</v>
      </c>
      <c r="I4" s="227">
        <v>57.2</v>
      </c>
      <c r="J4" s="227">
        <v>62.4</v>
      </c>
      <c r="K4" s="227">
        <v>-65.400000000000006</v>
      </c>
      <c r="L4" s="227">
        <v>56.25</v>
      </c>
    </row>
    <row r="5" spans="1:17" s="43" customFormat="1" ht="19.5" customHeight="1" x14ac:dyDescent="0.2">
      <c r="A5" s="66"/>
      <c r="B5" s="86" t="s">
        <v>387</v>
      </c>
      <c r="C5" s="228">
        <v>5</v>
      </c>
      <c r="D5" s="228">
        <v>6.4</v>
      </c>
      <c r="E5" s="228">
        <v>5.0999999999999996</v>
      </c>
      <c r="F5" s="228">
        <v>4.2</v>
      </c>
      <c r="G5" s="228">
        <v>0.1</v>
      </c>
      <c r="H5" s="228">
        <v>7.8</v>
      </c>
      <c r="I5" s="228">
        <v>11.7</v>
      </c>
      <c r="J5" s="228">
        <v>1.1000000000000001</v>
      </c>
      <c r="K5" s="228">
        <v>-12.46</v>
      </c>
      <c r="L5" s="228">
        <v>9.25</v>
      </c>
      <c r="M5" s="67"/>
      <c r="N5" s="67"/>
      <c r="O5" s="67"/>
      <c r="P5" s="67"/>
      <c r="Q5" s="67"/>
    </row>
    <row r="6" spans="1:17" ht="20.149999999999999" customHeight="1" x14ac:dyDescent="0.2">
      <c r="A6" s="305"/>
      <c r="B6" s="221" t="s">
        <v>388</v>
      </c>
      <c r="C6" s="76">
        <v>4.8</v>
      </c>
      <c r="D6" s="76">
        <v>6.3</v>
      </c>
      <c r="E6" s="76">
        <v>5.4</v>
      </c>
      <c r="F6" s="76" t="s">
        <v>22</v>
      </c>
      <c r="G6" s="76" t="s">
        <v>22</v>
      </c>
      <c r="H6" s="76" t="s">
        <v>22</v>
      </c>
      <c r="I6" s="76" t="s">
        <v>22</v>
      </c>
      <c r="J6" s="76" t="s">
        <v>22</v>
      </c>
      <c r="K6" s="76" t="s">
        <v>22</v>
      </c>
      <c r="L6" s="76" t="s">
        <v>22</v>
      </c>
    </row>
    <row r="7" spans="1:17" ht="20.149999999999999" customHeight="1" x14ac:dyDescent="0.2">
      <c r="A7" s="68"/>
      <c r="B7" s="69" t="s">
        <v>389</v>
      </c>
      <c r="C7" s="35">
        <v>4.2</v>
      </c>
      <c r="D7" s="35">
        <v>4.8</v>
      </c>
      <c r="E7" s="35">
        <v>2.1</v>
      </c>
      <c r="F7" s="35">
        <v>3.6</v>
      </c>
      <c r="G7" s="35">
        <v>0.5</v>
      </c>
      <c r="H7" s="35">
        <v>4.8</v>
      </c>
      <c r="I7" s="35">
        <v>9.4</v>
      </c>
      <c r="J7" s="35">
        <v>1.3</v>
      </c>
      <c r="K7" s="35">
        <v>-7.6</v>
      </c>
      <c r="L7" s="35">
        <v>7.83</v>
      </c>
    </row>
    <row r="8" spans="1:17" ht="20.149999999999999" customHeight="1" x14ac:dyDescent="0.2">
      <c r="A8" s="306"/>
      <c r="B8" s="33" t="s">
        <v>390</v>
      </c>
      <c r="C8" s="77">
        <v>9.1999999999999993</v>
      </c>
      <c r="D8" s="77">
        <v>9</v>
      </c>
      <c r="E8" s="77">
        <v>3.3</v>
      </c>
      <c r="F8" s="77">
        <v>5.5</v>
      </c>
      <c r="G8" s="77">
        <v>0.7</v>
      </c>
      <c r="H8" s="77">
        <v>6.3</v>
      </c>
      <c r="I8" s="77">
        <v>11.2</v>
      </c>
      <c r="J8" s="77">
        <v>1.3</v>
      </c>
      <c r="K8" s="77">
        <v>-6.4</v>
      </c>
      <c r="L8" s="77">
        <v>7.52</v>
      </c>
    </row>
    <row r="9" spans="1:17" ht="20.149999999999999" customHeight="1" x14ac:dyDescent="0.2">
      <c r="A9" s="68"/>
      <c r="B9" s="69" t="s">
        <v>391</v>
      </c>
      <c r="C9" s="78">
        <v>4.9000000000000004</v>
      </c>
      <c r="D9" s="78">
        <v>5.2</v>
      </c>
      <c r="E9" s="78">
        <v>1.9</v>
      </c>
      <c r="F9" s="78">
        <v>3</v>
      </c>
      <c r="G9" s="78">
        <v>0.4</v>
      </c>
      <c r="H9" s="78">
        <v>3.3</v>
      </c>
      <c r="I9" s="78">
        <v>6</v>
      </c>
      <c r="J9" s="78">
        <v>0.7</v>
      </c>
      <c r="K9" s="78">
        <v>-3.46</v>
      </c>
      <c r="L9" s="78">
        <v>4.21</v>
      </c>
    </row>
    <row r="10" spans="1:17" ht="17.149999999999999" customHeight="1" x14ac:dyDescent="0.2">
      <c r="A10" s="40" t="s">
        <v>120</v>
      </c>
      <c r="B10" s="41" t="s">
        <v>392</v>
      </c>
      <c r="C10" s="42"/>
      <c r="D10" s="42"/>
      <c r="E10" s="42"/>
      <c r="F10" s="42"/>
      <c r="G10" s="42"/>
      <c r="H10" s="42"/>
      <c r="I10" s="42"/>
      <c r="J10" s="44"/>
      <c r="K10" s="44"/>
      <c r="L10" s="44"/>
    </row>
    <row r="11" spans="1:17" ht="17.149999999999999" customHeight="1" x14ac:dyDescent="0.2">
      <c r="A11" s="40" t="s">
        <v>157</v>
      </c>
      <c r="B11" s="41" t="s">
        <v>393</v>
      </c>
      <c r="C11" s="42"/>
      <c r="D11" s="42"/>
      <c r="E11" s="42"/>
      <c r="F11" s="71"/>
      <c r="G11" s="71"/>
      <c r="H11" s="71"/>
      <c r="I11" s="71"/>
      <c r="J11" s="44"/>
      <c r="K11" s="44"/>
      <c r="L11" s="44"/>
    </row>
    <row r="12" spans="1:17" ht="17.149999999999999" customHeight="1" x14ac:dyDescent="0.2">
      <c r="A12" s="40" t="s">
        <v>158</v>
      </c>
      <c r="B12" s="41" t="s">
        <v>394</v>
      </c>
      <c r="C12" s="71"/>
      <c r="D12" s="71"/>
      <c r="E12" s="71"/>
      <c r="F12" s="71"/>
      <c r="G12" s="71"/>
      <c r="H12" s="71"/>
      <c r="I12" s="71"/>
      <c r="J12" s="44"/>
      <c r="K12" s="44"/>
      <c r="L12" s="44"/>
    </row>
    <row r="13" spans="1:17" ht="17.149999999999999" customHeight="1" x14ac:dyDescent="0.2">
      <c r="A13" s="40" t="s">
        <v>129</v>
      </c>
      <c r="B13" s="41" t="s">
        <v>395</v>
      </c>
      <c r="C13" s="42"/>
      <c r="D13" s="42"/>
      <c r="E13" s="42"/>
      <c r="F13" s="42"/>
      <c r="G13" s="42"/>
      <c r="H13" s="42"/>
      <c r="I13" s="42"/>
      <c r="J13" s="44"/>
      <c r="K13" s="44"/>
      <c r="L13" s="44"/>
      <c r="M13" s="44"/>
    </row>
    <row r="14" spans="1:17" ht="17.149999999999999" customHeight="1" x14ac:dyDescent="0.2">
      <c r="A14" s="40" t="s">
        <v>130</v>
      </c>
      <c r="B14" s="41" t="s">
        <v>396</v>
      </c>
      <c r="C14" s="42"/>
      <c r="D14" s="42"/>
      <c r="E14" s="42"/>
      <c r="F14" s="42"/>
      <c r="G14" s="42"/>
      <c r="H14" s="42"/>
      <c r="I14" s="42"/>
      <c r="J14" s="44"/>
      <c r="K14" s="44"/>
      <c r="L14" s="44"/>
      <c r="M14" s="44"/>
    </row>
    <row r="15" spans="1:17" ht="17.149999999999999" customHeight="1" x14ac:dyDescent="0.2">
      <c r="A15" s="40" t="s">
        <v>131</v>
      </c>
      <c r="B15" s="41" t="s">
        <v>397</v>
      </c>
      <c r="C15" s="49"/>
      <c r="D15" s="49"/>
      <c r="E15" s="49"/>
      <c r="F15" s="49"/>
      <c r="G15" s="49"/>
      <c r="H15" s="49"/>
      <c r="I15" s="49"/>
      <c r="J15" s="44"/>
      <c r="K15" s="44"/>
      <c r="L15" s="44"/>
      <c r="M15" s="44"/>
    </row>
    <row r="16" spans="1:17" ht="17.149999999999999" customHeight="1" x14ac:dyDescent="0.2">
      <c r="A16" s="40" t="s">
        <v>138</v>
      </c>
      <c r="B16" s="72" t="s">
        <v>384</v>
      </c>
      <c r="C16" s="49"/>
      <c r="D16" s="49"/>
      <c r="E16" s="49"/>
      <c r="F16" s="49"/>
      <c r="G16" s="49"/>
      <c r="H16" s="49"/>
      <c r="I16" s="49"/>
      <c r="J16" s="44"/>
      <c r="K16" s="44"/>
      <c r="L16" s="44"/>
      <c r="M16" s="44"/>
    </row>
    <row r="17" spans="1:13" ht="17.149999999999999" customHeight="1" x14ac:dyDescent="0.2">
      <c r="A17" s="73"/>
      <c r="B17" s="74"/>
      <c r="C17" s="49"/>
      <c r="D17" s="49"/>
      <c r="E17" s="49"/>
      <c r="F17" s="49"/>
      <c r="G17" s="49"/>
      <c r="H17" s="49"/>
      <c r="I17" s="49"/>
      <c r="J17" s="44"/>
      <c r="K17" s="44"/>
      <c r="L17" s="44"/>
      <c r="M17" s="44"/>
    </row>
    <row r="18" spans="1:13" ht="17.149999999999999" customHeight="1" x14ac:dyDescent="0.2">
      <c r="A18" s="47"/>
      <c r="B18" s="50"/>
      <c r="C18" s="51"/>
      <c r="D18" s="51"/>
      <c r="E18" s="51"/>
      <c r="F18" s="51"/>
      <c r="G18" s="51"/>
      <c r="H18" s="51"/>
      <c r="I18" s="51"/>
      <c r="J18" s="44"/>
      <c r="K18" s="44"/>
      <c r="L18" s="44"/>
      <c r="M18" s="44"/>
    </row>
    <row r="19" spans="1:13" ht="17.149999999999999" customHeight="1" x14ac:dyDescent="0.2">
      <c r="A19" s="47"/>
      <c r="B19" s="50"/>
      <c r="C19" s="51"/>
      <c r="D19" s="51"/>
      <c r="E19" s="51"/>
      <c r="F19" s="51"/>
      <c r="G19" s="51"/>
      <c r="H19" s="51"/>
      <c r="I19" s="51"/>
      <c r="J19" s="44"/>
      <c r="K19" s="44"/>
      <c r="L19" s="44"/>
      <c r="M19" s="44"/>
    </row>
    <row r="20" spans="1:13" ht="17.149999999999999" customHeight="1" x14ac:dyDescent="0.2">
      <c r="A20" s="47"/>
      <c r="B20" s="44"/>
      <c r="C20" s="49"/>
      <c r="D20" s="49"/>
      <c r="E20" s="49"/>
      <c r="F20" s="49"/>
      <c r="G20" s="49"/>
      <c r="H20" s="49"/>
      <c r="I20" s="49"/>
      <c r="J20" s="44"/>
      <c r="K20" s="44"/>
      <c r="L20" s="44"/>
      <c r="M20" s="44"/>
    </row>
    <row r="21" spans="1:13" ht="17.149999999999999" customHeight="1" x14ac:dyDescent="0.2">
      <c r="A21" s="46"/>
      <c r="B21" s="44"/>
      <c r="C21" s="49"/>
      <c r="D21" s="49"/>
      <c r="E21" s="49"/>
      <c r="F21" s="49"/>
      <c r="G21" s="49"/>
      <c r="H21" s="49"/>
      <c r="I21" s="49"/>
      <c r="J21" s="44"/>
      <c r="K21" s="44"/>
      <c r="L21" s="44"/>
      <c r="M21" s="44"/>
    </row>
    <row r="22" spans="1:13" ht="17.149999999999999" customHeight="1" x14ac:dyDescent="0.2">
      <c r="A22" s="47"/>
      <c r="B22" s="44"/>
      <c r="C22" s="49"/>
      <c r="D22" s="49"/>
      <c r="E22" s="49"/>
      <c r="F22" s="49"/>
      <c r="G22" s="49"/>
      <c r="H22" s="49"/>
      <c r="I22" s="49"/>
      <c r="J22" s="44"/>
      <c r="K22" s="44"/>
      <c r="L22" s="44"/>
      <c r="M22" s="44"/>
    </row>
    <row r="23" spans="1:13" ht="17.149999999999999" customHeight="1" x14ac:dyDescent="0.2">
      <c r="A23" s="47"/>
      <c r="B23" s="44"/>
      <c r="C23" s="49"/>
      <c r="D23" s="49"/>
      <c r="E23" s="49"/>
      <c r="F23" s="52"/>
      <c r="G23" s="52"/>
      <c r="H23" s="52"/>
      <c r="I23" s="52"/>
      <c r="J23" s="44"/>
      <c r="K23" s="44"/>
      <c r="L23" s="44"/>
      <c r="M23" s="44"/>
    </row>
    <row r="24" spans="1:13" ht="17.149999999999999" customHeight="1" x14ac:dyDescent="0.2">
      <c r="A24" s="47"/>
      <c r="B24" s="44"/>
      <c r="C24" s="52"/>
      <c r="D24" s="52"/>
      <c r="E24" s="52"/>
      <c r="F24" s="49"/>
      <c r="G24" s="49"/>
      <c r="H24" s="49"/>
      <c r="I24" s="49"/>
      <c r="J24" s="44"/>
      <c r="K24" s="44"/>
      <c r="L24" s="44"/>
      <c r="M24" s="44"/>
    </row>
    <row r="25" spans="1:13" ht="17.149999999999999" customHeight="1" x14ac:dyDescent="0.2">
      <c r="A25" s="47"/>
      <c r="B25" s="44"/>
      <c r="C25" s="52"/>
      <c r="D25" s="52"/>
      <c r="E25" s="52"/>
      <c r="F25" s="49"/>
      <c r="G25" s="49"/>
      <c r="H25" s="49"/>
      <c r="I25" s="49"/>
      <c r="J25" s="44"/>
      <c r="K25" s="44"/>
      <c r="L25" s="44"/>
      <c r="M25" s="44"/>
    </row>
    <row r="26" spans="1:13" ht="17.149999999999999" customHeight="1" x14ac:dyDescent="0.2">
      <c r="A26" s="47"/>
      <c r="B26" s="44"/>
      <c r="C26" s="52"/>
      <c r="D26" s="52"/>
      <c r="E26" s="52"/>
      <c r="F26" s="49"/>
      <c r="G26" s="49"/>
      <c r="H26" s="49"/>
      <c r="I26" s="49"/>
      <c r="J26" s="44"/>
      <c r="K26" s="44"/>
      <c r="L26" s="44"/>
      <c r="M26" s="44"/>
    </row>
    <row r="27" spans="1:13" ht="17.149999999999999" customHeight="1" x14ac:dyDescent="0.2">
      <c r="A27" s="47"/>
      <c r="B27" s="44"/>
      <c r="C27" s="49"/>
      <c r="D27" s="49"/>
      <c r="E27" s="49"/>
      <c r="F27" s="49"/>
      <c r="G27" s="49"/>
      <c r="H27" s="49"/>
      <c r="I27" s="49"/>
      <c r="J27" s="44"/>
      <c r="K27" s="44"/>
      <c r="L27" s="44"/>
      <c r="M27" s="44"/>
    </row>
    <row r="28" spans="1:13" ht="17.149999999999999" customHeight="1" x14ac:dyDescent="0.2">
      <c r="A28" s="46"/>
      <c r="B28" s="44"/>
      <c r="C28" s="49"/>
      <c r="D28" s="49"/>
      <c r="E28" s="49"/>
      <c r="F28" s="49"/>
      <c r="G28" s="49"/>
      <c r="H28" s="49"/>
      <c r="I28" s="49"/>
      <c r="J28" s="44"/>
      <c r="K28" s="44"/>
      <c r="L28" s="44"/>
      <c r="M28" s="44"/>
    </row>
    <row r="29" spans="1:13" ht="17.149999999999999" customHeight="1" x14ac:dyDescent="0.2">
      <c r="A29" s="47"/>
      <c r="B29" s="44"/>
      <c r="C29" s="52"/>
      <c r="D29" s="52"/>
      <c r="E29" s="52"/>
      <c r="F29" s="49"/>
      <c r="G29" s="49"/>
      <c r="H29" s="49"/>
      <c r="I29" s="49"/>
      <c r="J29" s="44"/>
      <c r="K29" s="44"/>
      <c r="L29" s="44"/>
      <c r="M29" s="44"/>
    </row>
    <row r="30" spans="1:13" ht="17.149999999999999" customHeight="1" x14ac:dyDescent="0.2">
      <c r="A30" s="47"/>
      <c r="B30" s="44"/>
      <c r="C30" s="49"/>
      <c r="D30" s="49"/>
      <c r="E30" s="49"/>
      <c r="F30" s="52"/>
      <c r="G30" s="52"/>
      <c r="H30" s="52"/>
      <c r="I30" s="52"/>
      <c r="J30" s="44"/>
      <c r="K30" s="44"/>
      <c r="L30" s="44"/>
      <c r="M30" s="44"/>
    </row>
    <row r="31" spans="1:13" ht="17.149999999999999" customHeight="1" x14ac:dyDescent="0.2">
      <c r="A31" s="47"/>
      <c r="B31" s="44"/>
      <c r="C31" s="49"/>
      <c r="D31" s="49"/>
      <c r="E31" s="49"/>
      <c r="F31" s="52"/>
      <c r="G31" s="52"/>
      <c r="H31" s="52"/>
      <c r="I31" s="52"/>
      <c r="J31" s="44"/>
      <c r="K31" s="44"/>
      <c r="L31" s="44"/>
      <c r="M31" s="44"/>
    </row>
    <row r="32" spans="1:13" ht="17.149999999999999" customHeight="1" x14ac:dyDescent="0.2">
      <c r="A32" s="47"/>
      <c r="B32" s="44"/>
      <c r="C32" s="52"/>
      <c r="D32" s="52"/>
      <c r="E32" s="52"/>
      <c r="F32" s="49"/>
      <c r="G32" s="49"/>
      <c r="H32" s="49"/>
      <c r="I32" s="49"/>
      <c r="J32" s="44"/>
      <c r="K32" s="44"/>
      <c r="L32" s="44"/>
      <c r="M32" s="44"/>
    </row>
    <row r="33" spans="1:13" ht="17.149999999999999" customHeight="1" x14ac:dyDescent="0.2">
      <c r="A33" s="47"/>
      <c r="B33" s="44"/>
      <c r="C33" s="52"/>
      <c r="D33" s="52"/>
      <c r="E33" s="52"/>
      <c r="F33" s="49"/>
      <c r="G33" s="49"/>
      <c r="H33" s="49"/>
      <c r="I33" s="49"/>
      <c r="J33" s="44"/>
      <c r="K33" s="44"/>
      <c r="L33" s="44"/>
      <c r="M33" s="44"/>
    </row>
    <row r="34" spans="1:13" ht="17.149999999999999" customHeight="1" x14ac:dyDescent="0.2">
      <c r="A34" s="47"/>
      <c r="B34" s="44"/>
      <c r="C34" s="52"/>
      <c r="D34" s="52"/>
      <c r="E34" s="52"/>
      <c r="F34" s="49"/>
      <c r="G34" s="49"/>
      <c r="H34" s="49"/>
      <c r="I34" s="49"/>
      <c r="J34" s="44"/>
      <c r="K34" s="44"/>
      <c r="L34" s="44"/>
      <c r="M34" s="44"/>
    </row>
    <row r="35" spans="1:13" ht="17.149999999999999" customHeight="1" x14ac:dyDescent="0.2">
      <c r="A35" s="47"/>
      <c r="B35" s="44"/>
      <c r="C35" s="52"/>
      <c r="D35" s="52"/>
      <c r="E35" s="52"/>
      <c r="F35" s="49"/>
      <c r="G35" s="49"/>
      <c r="H35" s="49"/>
      <c r="I35" s="49"/>
      <c r="J35" s="44"/>
      <c r="K35" s="44"/>
      <c r="L35" s="44"/>
      <c r="M35" s="44"/>
    </row>
    <row r="36" spans="1:13" ht="17.149999999999999" customHeight="1" x14ac:dyDescent="0.2">
      <c r="A36" s="47"/>
      <c r="B36" s="44"/>
      <c r="C36" s="52"/>
      <c r="D36" s="52"/>
      <c r="E36" s="52"/>
      <c r="F36" s="49"/>
      <c r="G36" s="49"/>
      <c r="H36" s="49"/>
      <c r="I36" s="49"/>
      <c r="J36" s="44"/>
      <c r="K36" s="44"/>
      <c r="L36" s="44"/>
      <c r="M36" s="44"/>
    </row>
    <row r="37" spans="1:13" ht="34.5" customHeight="1" x14ac:dyDescent="0.2">
      <c r="A37" s="47"/>
      <c r="B37" s="53"/>
      <c r="C37" s="52"/>
      <c r="D37" s="52"/>
      <c r="E37" s="52"/>
      <c r="F37" s="52"/>
      <c r="G37" s="52"/>
      <c r="H37" s="52"/>
      <c r="I37" s="52"/>
      <c r="J37" s="44"/>
      <c r="K37" s="44"/>
      <c r="L37" s="44"/>
      <c r="M37" s="44"/>
    </row>
    <row r="38" spans="1:13" ht="17.149999999999999" customHeight="1" x14ac:dyDescent="0.2">
      <c r="A38" s="47"/>
      <c r="B38" s="44"/>
      <c r="C38" s="49"/>
      <c r="D38" s="49"/>
      <c r="E38" s="49"/>
      <c r="F38" s="52"/>
      <c r="G38" s="52"/>
      <c r="H38" s="52"/>
      <c r="I38" s="52"/>
      <c r="J38" s="44"/>
      <c r="K38" s="44"/>
      <c r="L38" s="44"/>
      <c r="M38" s="44"/>
    </row>
    <row r="39" spans="1:13" ht="17.149999999999999" customHeight="1" x14ac:dyDescent="0.2">
      <c r="A39" s="47"/>
      <c r="B39" s="50"/>
      <c r="C39" s="51"/>
      <c r="D39" s="51"/>
      <c r="E39" s="51"/>
      <c r="F39" s="51"/>
      <c r="G39" s="51"/>
      <c r="H39" s="51"/>
      <c r="I39" s="51"/>
      <c r="J39" s="44"/>
      <c r="K39" s="44"/>
      <c r="L39" s="44"/>
      <c r="M39" s="44"/>
    </row>
    <row r="40" spans="1:13" ht="17.149999999999999" customHeight="1" x14ac:dyDescent="0.2">
      <c r="A40" s="47"/>
      <c r="B40" s="54"/>
      <c r="C40" s="51"/>
      <c r="D40" s="51"/>
      <c r="E40" s="51"/>
      <c r="F40" s="51"/>
      <c r="G40" s="51"/>
      <c r="H40" s="51"/>
      <c r="I40" s="51"/>
      <c r="J40" s="44"/>
      <c r="K40" s="44"/>
      <c r="L40" s="44"/>
      <c r="M40" s="44"/>
    </row>
    <row r="41" spans="1:13" ht="17.149999999999999" customHeight="1" x14ac:dyDescent="0.2">
      <c r="A41" s="47"/>
      <c r="B41" s="54"/>
      <c r="C41" s="51"/>
      <c r="D41" s="51"/>
      <c r="E41" s="51"/>
      <c r="F41" s="51"/>
      <c r="G41" s="51"/>
      <c r="H41" s="51"/>
      <c r="I41" s="51"/>
      <c r="J41" s="44"/>
      <c r="K41" s="44"/>
      <c r="L41" s="44"/>
      <c r="M41" s="44"/>
    </row>
    <row r="42" spans="1:13" ht="17.149999999999999" customHeight="1" x14ac:dyDescent="0.2">
      <c r="A42" s="47"/>
      <c r="B42" s="55"/>
      <c r="C42" s="49"/>
      <c r="D42" s="49"/>
      <c r="E42" s="49"/>
      <c r="F42" s="49"/>
      <c r="G42" s="49"/>
      <c r="H42" s="49"/>
      <c r="I42" s="49"/>
      <c r="J42" s="44"/>
      <c r="K42" s="44"/>
      <c r="L42" s="44"/>
      <c r="M42" s="44"/>
    </row>
    <row r="43" spans="1:13" ht="17.149999999999999" customHeight="1" x14ac:dyDescent="0.2">
      <c r="A43" s="47"/>
      <c r="B43" s="54"/>
      <c r="C43" s="51"/>
      <c r="D43" s="51"/>
      <c r="E43" s="51"/>
      <c r="F43" s="51"/>
      <c r="G43" s="51"/>
      <c r="H43" s="51"/>
      <c r="I43" s="51"/>
      <c r="J43" s="44"/>
      <c r="K43" s="44"/>
      <c r="L43" s="44"/>
      <c r="M43" s="44"/>
    </row>
    <row r="44" spans="1:13" ht="17.149999999999999" customHeight="1" x14ac:dyDescent="0.2">
      <c r="A44" s="47"/>
      <c r="B44" s="50"/>
      <c r="C44" s="51"/>
      <c r="D44" s="51"/>
      <c r="E44" s="51"/>
      <c r="F44" s="51"/>
      <c r="G44" s="51"/>
      <c r="H44" s="51"/>
      <c r="I44" s="51"/>
      <c r="J44" s="44"/>
      <c r="K44" s="44"/>
      <c r="L44" s="44"/>
      <c r="M44" s="44"/>
    </row>
    <row r="45" spans="1:13" x14ac:dyDescent="0.2">
      <c r="A45" s="47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x14ac:dyDescent="0.2">
      <c r="A46" s="47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x14ac:dyDescent="0.2">
      <c r="A47" s="56"/>
    </row>
    <row r="48" spans="1:13" x14ac:dyDescent="0.2">
      <c r="A48" s="56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91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1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75" customWidth="1"/>
    <col min="2" max="2" width="35.36328125" style="60" customWidth="1"/>
    <col min="3" max="9" width="11.6328125" style="60" bestFit="1" customWidth="1"/>
    <col min="10" max="12" width="12.453125" style="60" customWidth="1"/>
    <col min="13" max="16" width="11.08984375" style="60" customWidth="1"/>
    <col min="17" max="16384" width="9" style="60"/>
  </cols>
  <sheetData>
    <row r="1" spans="1:17" ht="60.75" customHeight="1" x14ac:dyDescent="0.2">
      <c r="A1" s="349" t="s">
        <v>243</v>
      </c>
      <c r="B1" s="349"/>
      <c r="C1" s="58"/>
      <c r="D1" s="58"/>
      <c r="E1" s="58"/>
      <c r="F1" s="59"/>
      <c r="G1" s="59"/>
      <c r="H1" s="59"/>
      <c r="J1" s="59"/>
      <c r="K1" s="59"/>
      <c r="L1" s="59" t="s">
        <v>0</v>
      </c>
    </row>
    <row r="2" spans="1:17" ht="16.5" x14ac:dyDescent="0.2">
      <c r="A2" s="61"/>
      <c r="B2" s="61"/>
      <c r="C2" s="62"/>
      <c r="D2" s="62"/>
      <c r="E2" s="62"/>
      <c r="F2" s="63"/>
      <c r="G2" s="63"/>
      <c r="H2" s="63"/>
      <c r="I2" s="63"/>
    </row>
    <row r="3" spans="1:17" ht="39.75" customHeight="1" x14ac:dyDescent="0.2">
      <c r="A3" s="362"/>
      <c r="B3" s="362"/>
      <c r="C3" s="27" t="s">
        <v>143</v>
      </c>
      <c r="D3" s="28" t="s">
        <v>361</v>
      </c>
      <c r="E3" s="28" t="s">
        <v>362</v>
      </c>
      <c r="F3" s="28" t="s">
        <v>363</v>
      </c>
      <c r="G3" s="28" t="s">
        <v>364</v>
      </c>
      <c r="H3" s="29" t="s">
        <v>365</v>
      </c>
      <c r="I3" s="30" t="s">
        <v>503</v>
      </c>
      <c r="J3" s="30" t="s">
        <v>500</v>
      </c>
      <c r="K3" s="30" t="s">
        <v>502</v>
      </c>
      <c r="L3" s="30" t="s">
        <v>528</v>
      </c>
    </row>
    <row r="4" spans="1:17" s="44" customFormat="1" ht="20.149999999999999" customHeight="1" x14ac:dyDescent="0.2">
      <c r="A4" s="64"/>
      <c r="B4" s="83" t="s">
        <v>378</v>
      </c>
      <c r="C4" s="226">
        <v>2231</v>
      </c>
      <c r="D4" s="226">
        <v>1662</v>
      </c>
      <c r="E4" s="226">
        <v>1610</v>
      </c>
      <c r="F4" s="226">
        <v>1722</v>
      </c>
      <c r="G4" s="226">
        <v>1614</v>
      </c>
      <c r="H4" s="226">
        <v>1896</v>
      </c>
      <c r="I4" s="226">
        <v>1561</v>
      </c>
      <c r="J4" s="226">
        <v>998</v>
      </c>
      <c r="K4" s="226">
        <v>1035</v>
      </c>
      <c r="L4" s="226">
        <v>1314</v>
      </c>
    </row>
    <row r="5" spans="1:17" s="43" customFormat="1" ht="20.149999999999999" customHeight="1" x14ac:dyDescent="0.2">
      <c r="A5" s="66"/>
      <c r="B5" s="224" t="s">
        <v>492</v>
      </c>
      <c r="C5" s="223">
        <v>107.07</v>
      </c>
      <c r="D5" s="223">
        <v>118.06</v>
      </c>
      <c r="E5" s="223">
        <v>46.29</v>
      </c>
      <c r="F5" s="223">
        <v>75.55</v>
      </c>
      <c r="G5" s="223">
        <v>10.01</v>
      </c>
      <c r="H5" s="223">
        <v>87.76</v>
      </c>
      <c r="I5" s="223">
        <v>167.86</v>
      </c>
      <c r="J5" s="223">
        <v>19.93</v>
      </c>
      <c r="K5" s="223">
        <v>-93.96</v>
      </c>
      <c r="L5" s="223">
        <v>116.23</v>
      </c>
      <c r="M5" s="67"/>
      <c r="N5" s="67"/>
      <c r="O5" s="67"/>
      <c r="P5" s="67"/>
      <c r="Q5" s="67"/>
    </row>
    <row r="6" spans="1:17" s="44" customFormat="1" ht="20.149999999999999" customHeight="1" x14ac:dyDescent="0.2">
      <c r="A6" s="68"/>
      <c r="B6" s="225" t="s">
        <v>379</v>
      </c>
      <c r="C6" s="313">
        <v>1234.05</v>
      </c>
      <c r="D6" s="313">
        <v>1375.92</v>
      </c>
      <c r="E6" s="313">
        <v>1438.17</v>
      </c>
      <c r="F6" s="313">
        <v>1354.28</v>
      </c>
      <c r="G6" s="313">
        <v>1356.69</v>
      </c>
      <c r="H6" s="313">
        <v>1445.92</v>
      </c>
      <c r="I6" s="313">
        <v>1554.34</v>
      </c>
      <c r="J6" s="313">
        <v>1472.69</v>
      </c>
      <c r="K6" s="313">
        <v>1464.06</v>
      </c>
      <c r="L6" s="313">
        <v>1627.34</v>
      </c>
    </row>
    <row r="7" spans="1:17" ht="20.149999999999999" customHeight="1" x14ac:dyDescent="0.2">
      <c r="A7" s="306"/>
      <c r="B7" s="86" t="s">
        <v>380</v>
      </c>
      <c r="C7" s="90">
        <v>20.8</v>
      </c>
      <c r="D7" s="90">
        <v>14.1</v>
      </c>
      <c r="E7" s="90">
        <v>34.799999999999997</v>
      </c>
      <c r="F7" s="90">
        <v>22.792852415618796</v>
      </c>
      <c r="G7" s="90">
        <v>161.23876123876124</v>
      </c>
      <c r="H7" s="90">
        <v>21.6</v>
      </c>
      <c r="I7" s="90">
        <v>9.3000000000000007</v>
      </c>
      <c r="J7" s="90">
        <v>50.075263421976921</v>
      </c>
      <c r="K7" s="77">
        <v>-11.01</v>
      </c>
      <c r="L7" s="77">
        <v>11.3</v>
      </c>
    </row>
    <row r="8" spans="1:17" ht="20.149999999999999" customHeight="1" x14ac:dyDescent="0.2">
      <c r="A8" s="68"/>
      <c r="B8" s="69" t="s">
        <v>381</v>
      </c>
      <c r="C8" s="222">
        <v>1.8</v>
      </c>
      <c r="D8" s="222">
        <v>1.2</v>
      </c>
      <c r="E8" s="222">
        <v>1.1000000000000001</v>
      </c>
      <c r="F8" s="222">
        <v>1.2715243524234279</v>
      </c>
      <c r="G8" s="222">
        <v>1.1896601286955752</v>
      </c>
      <c r="H8" s="222">
        <v>1.3</v>
      </c>
      <c r="I8" s="222">
        <v>1</v>
      </c>
      <c r="J8" s="222">
        <v>0.67767147193231436</v>
      </c>
      <c r="K8" s="222">
        <v>0.71</v>
      </c>
      <c r="L8" s="222">
        <v>0.81</v>
      </c>
    </row>
    <row r="9" spans="1:17" ht="17.149999999999999" customHeight="1" x14ac:dyDescent="0.2">
      <c r="A9" s="40" t="s">
        <v>120</v>
      </c>
      <c r="B9" s="70" t="s">
        <v>382</v>
      </c>
      <c r="C9" s="42"/>
      <c r="D9" s="42"/>
      <c r="E9" s="42"/>
      <c r="F9" s="42"/>
      <c r="G9" s="42"/>
      <c r="H9" s="42"/>
      <c r="I9" s="42"/>
      <c r="J9" s="44"/>
      <c r="K9" s="44"/>
      <c r="L9" s="44"/>
    </row>
    <row r="10" spans="1:17" ht="17.149999999999999" customHeight="1" x14ac:dyDescent="0.2">
      <c r="A10" s="40" t="s">
        <v>121</v>
      </c>
      <c r="B10" s="41" t="s">
        <v>383</v>
      </c>
      <c r="C10" s="42"/>
      <c r="D10" s="42"/>
      <c r="E10" s="71"/>
      <c r="F10" s="71"/>
      <c r="G10" s="71"/>
      <c r="H10" s="71"/>
      <c r="I10" s="71"/>
      <c r="J10" s="44"/>
      <c r="K10" s="44"/>
      <c r="L10" s="44"/>
    </row>
    <row r="11" spans="1:17" ht="17.149999999999999" customHeight="1" x14ac:dyDescent="0.2">
      <c r="A11" s="40" t="s">
        <v>138</v>
      </c>
      <c r="B11" s="72" t="s">
        <v>384</v>
      </c>
      <c r="C11" s="71"/>
      <c r="D11" s="71"/>
      <c r="E11" s="71"/>
      <c r="F11" s="71"/>
      <c r="G11" s="71"/>
      <c r="H11" s="71"/>
      <c r="I11" s="71"/>
      <c r="J11" s="44"/>
      <c r="K11" s="44"/>
      <c r="L11" s="44"/>
      <c r="M11" s="44"/>
    </row>
    <row r="12" spans="1:17" ht="17.149999999999999" customHeight="1" x14ac:dyDescent="0.2">
      <c r="A12" s="40"/>
      <c r="B12" s="41"/>
      <c r="C12" s="71"/>
      <c r="D12" s="42"/>
      <c r="E12" s="42"/>
      <c r="F12" s="42"/>
      <c r="G12" s="42"/>
      <c r="H12" s="42"/>
      <c r="I12" s="42"/>
      <c r="J12" s="44"/>
      <c r="K12" s="44"/>
      <c r="L12" s="44"/>
      <c r="M12" s="44"/>
    </row>
    <row r="13" spans="1:17" ht="17.149999999999999" customHeight="1" x14ac:dyDescent="0.2">
      <c r="A13" s="40"/>
      <c r="B13" s="70"/>
      <c r="C13" s="42"/>
      <c r="D13" s="42"/>
      <c r="E13" s="42"/>
      <c r="F13" s="42"/>
      <c r="G13" s="42"/>
      <c r="H13" s="42"/>
      <c r="I13" s="42"/>
      <c r="J13" s="44"/>
      <c r="K13" s="44"/>
      <c r="L13" s="44"/>
      <c r="M13" s="44"/>
    </row>
    <row r="14" spans="1:17" ht="17.149999999999999" customHeight="1" x14ac:dyDescent="0.2">
      <c r="A14" s="40"/>
      <c r="B14" s="41"/>
      <c r="C14" s="49"/>
      <c r="D14" s="49"/>
      <c r="E14" s="49"/>
      <c r="F14" s="49"/>
      <c r="G14" s="49"/>
      <c r="H14" s="49"/>
      <c r="I14" s="49"/>
      <c r="J14" s="44"/>
      <c r="K14" s="44"/>
      <c r="L14" s="44"/>
      <c r="M14" s="44"/>
    </row>
    <row r="15" spans="1:17" ht="17.149999999999999" customHeight="1" x14ac:dyDescent="0.2">
      <c r="A15" s="73"/>
      <c r="B15" s="74"/>
      <c r="C15" s="49"/>
      <c r="D15" s="49"/>
      <c r="E15" s="49"/>
      <c r="F15" s="49"/>
      <c r="G15" s="49"/>
      <c r="H15" s="49"/>
      <c r="I15" s="49"/>
      <c r="J15" s="44"/>
      <c r="K15" s="44"/>
      <c r="L15" s="44"/>
      <c r="M15" s="44"/>
    </row>
    <row r="16" spans="1:17" ht="17.149999999999999" customHeight="1" x14ac:dyDescent="0.2">
      <c r="A16" s="73"/>
      <c r="B16" s="74"/>
      <c r="C16" s="49"/>
      <c r="D16" s="49"/>
      <c r="E16" s="49"/>
      <c r="F16" s="49"/>
      <c r="G16" s="49"/>
      <c r="H16" s="49"/>
      <c r="I16" s="49"/>
      <c r="J16" s="44"/>
      <c r="K16" s="44"/>
      <c r="L16" s="44"/>
      <c r="M16" s="44"/>
    </row>
    <row r="17" spans="1:13" ht="17.149999999999999" customHeight="1" x14ac:dyDescent="0.2">
      <c r="A17" s="73"/>
      <c r="B17" s="74"/>
      <c r="C17" s="49"/>
      <c r="D17" s="49"/>
      <c r="E17" s="49"/>
      <c r="F17" s="49"/>
      <c r="G17" s="49"/>
      <c r="H17" s="49"/>
      <c r="I17" s="49"/>
      <c r="J17" s="44"/>
      <c r="K17" s="44"/>
      <c r="L17" s="44"/>
      <c r="M17" s="44"/>
    </row>
    <row r="18" spans="1:13" ht="17.149999999999999" customHeight="1" x14ac:dyDescent="0.2">
      <c r="A18" s="73"/>
      <c r="B18" s="74"/>
      <c r="C18" s="49"/>
      <c r="D18" s="49"/>
      <c r="E18" s="49"/>
      <c r="F18" s="49"/>
      <c r="G18" s="49"/>
      <c r="H18" s="49"/>
      <c r="I18" s="49"/>
      <c r="J18" s="44"/>
      <c r="K18" s="44"/>
      <c r="L18" s="44"/>
      <c r="M18" s="44"/>
    </row>
    <row r="19" spans="1:13" ht="17.149999999999999" customHeight="1" x14ac:dyDescent="0.2">
      <c r="A19" s="73"/>
      <c r="B19" s="74"/>
      <c r="C19" s="49"/>
      <c r="D19" s="49"/>
      <c r="E19" s="49"/>
      <c r="F19" s="49"/>
      <c r="G19" s="49"/>
      <c r="H19" s="49"/>
      <c r="I19" s="49"/>
      <c r="J19" s="44"/>
      <c r="K19" s="44"/>
      <c r="L19" s="44"/>
      <c r="M19" s="44"/>
    </row>
    <row r="20" spans="1:13" ht="17.149999999999999" customHeight="1" x14ac:dyDescent="0.2">
      <c r="A20" s="73"/>
      <c r="B20" s="74"/>
      <c r="C20" s="49"/>
      <c r="D20" s="49"/>
      <c r="E20" s="49"/>
      <c r="F20" s="49"/>
      <c r="G20" s="49"/>
      <c r="H20" s="49"/>
      <c r="I20" s="49"/>
      <c r="J20" s="44"/>
      <c r="K20" s="44"/>
      <c r="L20" s="44"/>
      <c r="M20" s="44"/>
    </row>
    <row r="21" spans="1:13" ht="17.149999999999999" customHeight="1" x14ac:dyDescent="0.2">
      <c r="A21" s="47"/>
      <c r="B21" s="50"/>
      <c r="C21" s="51"/>
      <c r="D21" s="51"/>
      <c r="E21" s="51"/>
      <c r="F21" s="51"/>
      <c r="G21" s="51"/>
      <c r="H21" s="51"/>
      <c r="I21" s="51"/>
      <c r="J21" s="44"/>
      <c r="K21" s="44"/>
      <c r="L21" s="44"/>
      <c r="M21" s="44"/>
    </row>
    <row r="22" spans="1:13" ht="17.149999999999999" customHeight="1" x14ac:dyDescent="0.2">
      <c r="A22" s="47"/>
      <c r="B22" s="50"/>
      <c r="C22" s="51"/>
      <c r="D22" s="51"/>
      <c r="E22" s="51"/>
      <c r="F22" s="51"/>
      <c r="G22" s="51"/>
      <c r="H22" s="51"/>
      <c r="I22" s="51"/>
      <c r="J22" s="44"/>
      <c r="K22" s="44"/>
      <c r="L22" s="44"/>
      <c r="M22" s="44"/>
    </row>
    <row r="23" spans="1:13" ht="17.149999999999999" customHeight="1" x14ac:dyDescent="0.2">
      <c r="A23" s="47"/>
      <c r="B23" s="44"/>
      <c r="C23" s="49"/>
      <c r="D23" s="49"/>
      <c r="E23" s="49"/>
      <c r="F23" s="49"/>
      <c r="G23" s="49"/>
      <c r="H23" s="49"/>
      <c r="I23" s="49"/>
      <c r="J23" s="44"/>
      <c r="K23" s="44"/>
      <c r="L23" s="44"/>
      <c r="M23" s="44"/>
    </row>
    <row r="24" spans="1:13" ht="17.149999999999999" customHeight="1" x14ac:dyDescent="0.2">
      <c r="A24" s="46"/>
      <c r="B24" s="44"/>
      <c r="C24" s="49"/>
      <c r="D24" s="49"/>
      <c r="E24" s="49"/>
      <c r="F24" s="49"/>
      <c r="G24" s="49"/>
      <c r="H24" s="49"/>
      <c r="I24" s="49"/>
      <c r="J24" s="44"/>
      <c r="K24" s="44"/>
      <c r="L24" s="44"/>
      <c r="M24" s="44"/>
    </row>
    <row r="25" spans="1:13" ht="17.149999999999999" customHeight="1" x14ac:dyDescent="0.2">
      <c r="A25" s="47"/>
      <c r="B25" s="44"/>
      <c r="C25" s="49"/>
      <c r="D25" s="49"/>
      <c r="E25" s="49"/>
      <c r="F25" s="49"/>
      <c r="G25" s="49"/>
      <c r="H25" s="49"/>
      <c r="I25" s="49"/>
      <c r="J25" s="44"/>
      <c r="K25" s="44"/>
      <c r="L25" s="44"/>
      <c r="M25" s="44"/>
    </row>
    <row r="26" spans="1:13" ht="17.149999999999999" customHeight="1" x14ac:dyDescent="0.2">
      <c r="A26" s="47"/>
      <c r="B26" s="44"/>
      <c r="C26" s="49"/>
      <c r="D26" s="49"/>
      <c r="E26" s="49"/>
      <c r="F26" s="52"/>
      <c r="G26" s="52"/>
      <c r="H26" s="52"/>
      <c r="I26" s="52"/>
      <c r="J26" s="44"/>
      <c r="K26" s="44"/>
      <c r="L26" s="44"/>
      <c r="M26" s="44"/>
    </row>
    <row r="27" spans="1:13" ht="17.149999999999999" customHeight="1" x14ac:dyDescent="0.2">
      <c r="A27" s="47"/>
      <c r="B27" s="44"/>
      <c r="C27" s="52"/>
      <c r="D27" s="52"/>
      <c r="E27" s="52"/>
      <c r="F27" s="49"/>
      <c r="G27" s="49"/>
      <c r="H27" s="49"/>
      <c r="I27" s="49"/>
      <c r="J27" s="44"/>
      <c r="K27" s="44"/>
      <c r="L27" s="44"/>
      <c r="M27" s="44"/>
    </row>
    <row r="28" spans="1:13" ht="17.149999999999999" customHeight="1" x14ac:dyDescent="0.2">
      <c r="A28" s="47"/>
      <c r="B28" s="44"/>
      <c r="C28" s="52"/>
      <c r="D28" s="52"/>
      <c r="E28" s="52"/>
      <c r="F28" s="49"/>
      <c r="G28" s="49"/>
      <c r="H28" s="49"/>
      <c r="I28" s="49"/>
      <c r="J28" s="44"/>
      <c r="K28" s="44"/>
      <c r="L28" s="44"/>
      <c r="M28" s="44"/>
    </row>
    <row r="29" spans="1:13" ht="17.149999999999999" customHeight="1" x14ac:dyDescent="0.2">
      <c r="A29" s="47"/>
      <c r="B29" s="50"/>
      <c r="C29" s="51"/>
      <c r="D29" s="51"/>
      <c r="E29" s="51"/>
      <c r="F29" s="51"/>
      <c r="G29" s="51"/>
      <c r="H29" s="51"/>
      <c r="I29" s="51"/>
      <c r="J29" s="44"/>
      <c r="K29" s="44"/>
      <c r="L29" s="44"/>
      <c r="M29" s="44"/>
    </row>
    <row r="30" spans="1:13" ht="17.149999999999999" customHeight="1" x14ac:dyDescent="0.2">
      <c r="A30" s="47"/>
      <c r="B30" s="44"/>
      <c r="C30" s="49"/>
      <c r="D30" s="49"/>
      <c r="E30" s="49"/>
      <c r="F30" s="49"/>
      <c r="G30" s="49"/>
      <c r="H30" s="49"/>
      <c r="I30" s="49"/>
      <c r="J30" s="44"/>
      <c r="K30" s="44"/>
      <c r="L30" s="44"/>
      <c r="M30" s="44"/>
    </row>
    <row r="31" spans="1:13" ht="17.149999999999999" customHeight="1" x14ac:dyDescent="0.2">
      <c r="A31" s="46"/>
      <c r="B31" s="44"/>
      <c r="C31" s="49"/>
      <c r="D31" s="49"/>
      <c r="E31" s="49"/>
      <c r="F31" s="49"/>
      <c r="G31" s="49"/>
      <c r="H31" s="49"/>
      <c r="I31" s="49"/>
      <c r="J31" s="44"/>
      <c r="K31" s="44"/>
      <c r="L31" s="44"/>
      <c r="M31" s="44"/>
    </row>
    <row r="32" spans="1:13" ht="17.149999999999999" customHeight="1" x14ac:dyDescent="0.2">
      <c r="A32" s="47"/>
      <c r="B32" s="44"/>
      <c r="C32" s="52"/>
      <c r="D32" s="52"/>
      <c r="E32" s="52"/>
      <c r="F32" s="49"/>
      <c r="G32" s="49"/>
      <c r="H32" s="49"/>
      <c r="I32" s="49"/>
      <c r="J32" s="44"/>
      <c r="K32" s="44"/>
      <c r="L32" s="44"/>
      <c r="M32" s="44"/>
    </row>
    <row r="33" spans="1:13" ht="17.149999999999999" customHeight="1" x14ac:dyDescent="0.2">
      <c r="A33" s="47"/>
      <c r="B33" s="44"/>
      <c r="C33" s="49"/>
      <c r="D33" s="49"/>
      <c r="E33" s="49"/>
      <c r="F33" s="52"/>
      <c r="G33" s="52"/>
      <c r="H33" s="52"/>
      <c r="I33" s="52"/>
      <c r="J33" s="44"/>
      <c r="K33" s="44"/>
      <c r="L33" s="44"/>
      <c r="M33" s="44"/>
    </row>
    <row r="34" spans="1:13" ht="17.149999999999999" customHeight="1" x14ac:dyDescent="0.2">
      <c r="A34" s="47"/>
      <c r="B34" s="44"/>
      <c r="C34" s="49"/>
      <c r="D34" s="49"/>
      <c r="E34" s="49"/>
      <c r="F34" s="52"/>
      <c r="G34" s="52"/>
      <c r="H34" s="52"/>
      <c r="I34" s="52"/>
      <c r="J34" s="44"/>
      <c r="K34" s="44"/>
      <c r="L34" s="44"/>
      <c r="M34" s="44"/>
    </row>
    <row r="35" spans="1:13" ht="17.149999999999999" customHeight="1" x14ac:dyDescent="0.2">
      <c r="A35" s="47"/>
      <c r="B35" s="44"/>
      <c r="C35" s="52"/>
      <c r="D35" s="52"/>
      <c r="E35" s="52"/>
      <c r="F35" s="49"/>
      <c r="G35" s="49"/>
      <c r="H35" s="49"/>
      <c r="I35" s="49"/>
      <c r="J35" s="44"/>
      <c r="K35" s="44"/>
      <c r="L35" s="44"/>
      <c r="M35" s="44"/>
    </row>
    <row r="36" spans="1:13" ht="17.149999999999999" customHeight="1" x14ac:dyDescent="0.2">
      <c r="A36" s="47"/>
      <c r="B36" s="44"/>
      <c r="C36" s="52"/>
      <c r="D36" s="52"/>
      <c r="E36" s="52"/>
      <c r="F36" s="49"/>
      <c r="G36" s="49"/>
      <c r="H36" s="49"/>
      <c r="I36" s="49"/>
      <c r="J36" s="44"/>
      <c r="K36" s="44"/>
      <c r="L36" s="44"/>
      <c r="M36" s="44"/>
    </row>
    <row r="37" spans="1:13" ht="17.149999999999999" customHeight="1" x14ac:dyDescent="0.2">
      <c r="A37" s="47"/>
      <c r="B37" s="44"/>
      <c r="C37" s="52"/>
      <c r="D37" s="52"/>
      <c r="E37" s="52"/>
      <c r="F37" s="49"/>
      <c r="G37" s="49"/>
      <c r="H37" s="49"/>
      <c r="I37" s="49"/>
      <c r="J37" s="44"/>
      <c r="K37" s="44"/>
      <c r="L37" s="44"/>
      <c r="M37" s="44"/>
    </row>
    <row r="38" spans="1:13" ht="17.149999999999999" customHeight="1" x14ac:dyDescent="0.2">
      <c r="A38" s="47"/>
      <c r="B38" s="44"/>
      <c r="C38" s="52"/>
      <c r="D38" s="52"/>
      <c r="E38" s="52"/>
      <c r="F38" s="49"/>
      <c r="G38" s="49"/>
      <c r="H38" s="49"/>
      <c r="I38" s="49"/>
      <c r="J38" s="44"/>
      <c r="K38" s="44"/>
      <c r="L38" s="44"/>
      <c r="M38" s="44"/>
    </row>
    <row r="39" spans="1:13" ht="17.149999999999999" customHeight="1" x14ac:dyDescent="0.2">
      <c r="A39" s="47"/>
      <c r="B39" s="44"/>
      <c r="C39" s="52"/>
      <c r="D39" s="52"/>
      <c r="E39" s="52"/>
      <c r="F39" s="49"/>
      <c r="G39" s="49"/>
      <c r="H39" s="49"/>
      <c r="I39" s="49"/>
      <c r="J39" s="44"/>
      <c r="K39" s="44"/>
      <c r="L39" s="44"/>
      <c r="M39" s="44"/>
    </row>
    <row r="40" spans="1:13" ht="34.5" customHeight="1" x14ac:dyDescent="0.2">
      <c r="A40" s="47"/>
      <c r="B40" s="53"/>
      <c r="C40" s="52"/>
      <c r="D40" s="52"/>
      <c r="E40" s="52"/>
      <c r="F40" s="52"/>
      <c r="G40" s="52"/>
      <c r="H40" s="52"/>
      <c r="I40" s="52"/>
      <c r="J40" s="44"/>
      <c r="K40" s="44"/>
      <c r="L40" s="44"/>
      <c r="M40" s="44"/>
    </row>
    <row r="41" spans="1:13" ht="17.149999999999999" customHeight="1" x14ac:dyDescent="0.2">
      <c r="A41" s="47"/>
      <c r="B41" s="44"/>
      <c r="C41" s="49"/>
      <c r="D41" s="49"/>
      <c r="E41" s="49"/>
      <c r="F41" s="52"/>
      <c r="G41" s="52"/>
      <c r="H41" s="52"/>
      <c r="I41" s="52"/>
      <c r="J41" s="44"/>
      <c r="K41" s="44"/>
      <c r="L41" s="44"/>
      <c r="M41" s="44"/>
    </row>
    <row r="42" spans="1:13" ht="17.149999999999999" customHeight="1" x14ac:dyDescent="0.2">
      <c r="A42" s="47"/>
      <c r="B42" s="50"/>
      <c r="C42" s="51"/>
      <c r="D42" s="51"/>
      <c r="E42" s="51"/>
      <c r="F42" s="51"/>
      <c r="G42" s="51"/>
      <c r="H42" s="51"/>
      <c r="I42" s="51"/>
      <c r="J42" s="44"/>
      <c r="K42" s="44"/>
      <c r="L42" s="44"/>
      <c r="M42" s="44"/>
    </row>
    <row r="43" spans="1:13" ht="17.149999999999999" customHeight="1" x14ac:dyDescent="0.2">
      <c r="A43" s="47"/>
      <c r="B43" s="54"/>
      <c r="C43" s="51"/>
      <c r="D43" s="51"/>
      <c r="E43" s="51"/>
      <c r="F43" s="51"/>
      <c r="G43" s="51"/>
      <c r="H43" s="51"/>
      <c r="I43" s="51"/>
      <c r="J43" s="44"/>
      <c r="K43" s="44"/>
      <c r="L43" s="44"/>
      <c r="M43" s="44"/>
    </row>
    <row r="44" spans="1:13" ht="17.149999999999999" customHeight="1" x14ac:dyDescent="0.2">
      <c r="A44" s="47"/>
      <c r="B44" s="54"/>
      <c r="C44" s="51"/>
      <c r="D44" s="51"/>
      <c r="E44" s="51"/>
      <c r="F44" s="51"/>
      <c r="G44" s="51"/>
      <c r="H44" s="51"/>
      <c r="I44" s="51"/>
      <c r="J44" s="44"/>
      <c r="K44" s="44"/>
      <c r="L44" s="44"/>
      <c r="M44" s="44"/>
    </row>
    <row r="45" spans="1:13" ht="17.149999999999999" customHeight="1" x14ac:dyDescent="0.2">
      <c r="A45" s="47"/>
      <c r="B45" s="55"/>
      <c r="C45" s="49"/>
      <c r="D45" s="49"/>
      <c r="E45" s="49"/>
      <c r="F45" s="49"/>
      <c r="G45" s="49"/>
      <c r="H45" s="49"/>
      <c r="I45" s="49"/>
      <c r="J45" s="44"/>
      <c r="K45" s="44"/>
      <c r="L45" s="44"/>
      <c r="M45" s="44"/>
    </row>
    <row r="46" spans="1:13" ht="17.149999999999999" customHeight="1" x14ac:dyDescent="0.2">
      <c r="A46" s="47"/>
      <c r="B46" s="54"/>
      <c r="C46" s="51"/>
      <c r="D46" s="51"/>
      <c r="E46" s="51"/>
      <c r="F46" s="51"/>
      <c r="G46" s="51"/>
      <c r="H46" s="51"/>
      <c r="I46" s="51"/>
      <c r="J46" s="44"/>
      <c r="K46" s="44"/>
      <c r="L46" s="44"/>
      <c r="M46" s="44"/>
    </row>
    <row r="47" spans="1:13" ht="17.149999999999999" customHeight="1" x14ac:dyDescent="0.2">
      <c r="A47" s="47"/>
      <c r="B47" s="50"/>
      <c r="C47" s="51"/>
      <c r="D47" s="51"/>
      <c r="E47" s="51"/>
      <c r="F47" s="51"/>
      <c r="G47" s="51"/>
      <c r="H47" s="51"/>
      <c r="I47" s="51"/>
      <c r="J47" s="44"/>
      <c r="K47" s="44"/>
      <c r="L47" s="44"/>
      <c r="M47" s="44"/>
    </row>
    <row r="48" spans="1:13" x14ac:dyDescent="0.2">
      <c r="A48" s="47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 x14ac:dyDescent="0.2">
      <c r="A49" s="47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56"/>
    </row>
    <row r="51" spans="1:13" x14ac:dyDescent="0.2">
      <c r="A51" s="56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9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57" customWidth="1"/>
    <col min="2" max="2" width="40.36328125" style="24" customWidth="1"/>
    <col min="3" max="9" width="10.90625" style="24" bestFit="1" customWidth="1"/>
    <col min="10" max="12" width="10.90625" style="24" customWidth="1"/>
    <col min="13" max="16" width="11.08984375" style="24" customWidth="1"/>
    <col min="17" max="16384" width="9" style="24"/>
  </cols>
  <sheetData>
    <row r="1" spans="1:12" ht="60.75" customHeight="1" x14ac:dyDescent="0.2">
      <c r="A1" s="343" t="s">
        <v>236</v>
      </c>
      <c r="B1" s="343"/>
      <c r="C1" s="23"/>
      <c r="D1" s="23"/>
      <c r="E1" s="23"/>
      <c r="F1" s="23"/>
      <c r="G1" s="23"/>
      <c r="H1" s="23"/>
      <c r="J1" s="23"/>
      <c r="K1" s="23"/>
      <c r="L1" s="23" t="s">
        <v>0</v>
      </c>
    </row>
    <row r="2" spans="1:12" ht="16.5" x14ac:dyDescent="0.2">
      <c r="A2" s="25"/>
      <c r="B2" s="25"/>
      <c r="C2" s="26"/>
      <c r="D2" s="26"/>
      <c r="E2" s="26"/>
      <c r="F2" s="26"/>
      <c r="G2" s="26"/>
      <c r="H2" s="26"/>
      <c r="J2" s="26"/>
      <c r="K2" s="26"/>
      <c r="L2" s="26" t="s">
        <v>212</v>
      </c>
    </row>
    <row r="3" spans="1:12" ht="39.75" customHeight="1" x14ac:dyDescent="0.2">
      <c r="A3" s="342"/>
      <c r="B3" s="342"/>
      <c r="C3" s="28" t="s">
        <v>143</v>
      </c>
      <c r="D3" s="28" t="s">
        <v>361</v>
      </c>
      <c r="E3" s="28" t="s">
        <v>362</v>
      </c>
      <c r="F3" s="28" t="s">
        <v>363</v>
      </c>
      <c r="G3" s="28" t="s">
        <v>364</v>
      </c>
      <c r="H3" s="28" t="s">
        <v>365</v>
      </c>
      <c r="I3" s="28" t="s">
        <v>366</v>
      </c>
      <c r="J3" s="28" t="s">
        <v>367</v>
      </c>
      <c r="K3" s="28" t="s">
        <v>496</v>
      </c>
      <c r="L3" s="28" t="s">
        <v>510</v>
      </c>
    </row>
    <row r="4" spans="1:12" ht="24.75" customHeight="1" x14ac:dyDescent="0.2">
      <c r="A4" s="31"/>
      <c r="B4" s="135" t="s">
        <v>188</v>
      </c>
      <c r="C4" s="201">
        <v>1010493</v>
      </c>
      <c r="D4" s="201">
        <v>980556</v>
      </c>
      <c r="E4" s="201">
        <v>857782</v>
      </c>
      <c r="F4" s="201">
        <v>841040</v>
      </c>
      <c r="G4" s="201">
        <v>749273</v>
      </c>
      <c r="H4" s="201">
        <v>717078</v>
      </c>
      <c r="I4" s="201">
        <v>708660</v>
      </c>
      <c r="J4" s="201">
        <v>591012</v>
      </c>
      <c r="K4" s="201">
        <v>451223</v>
      </c>
      <c r="L4" s="201">
        <v>539612</v>
      </c>
    </row>
    <row r="5" spans="1:12" s="34" customFormat="1" ht="24.75" customHeight="1" x14ac:dyDescent="0.2">
      <c r="A5" s="84"/>
      <c r="B5" s="126" t="s">
        <v>265</v>
      </c>
      <c r="C5" s="123">
        <v>51001</v>
      </c>
      <c r="D5" s="123">
        <v>62941</v>
      </c>
      <c r="E5" s="123">
        <v>43412</v>
      </c>
      <c r="F5" s="123">
        <v>35266</v>
      </c>
      <c r="G5" s="123">
        <v>774</v>
      </c>
      <c r="H5" s="123">
        <v>56236</v>
      </c>
      <c r="I5" s="123">
        <v>82653</v>
      </c>
      <c r="J5" s="123">
        <v>6751</v>
      </c>
      <c r="K5" s="123">
        <v>-56241</v>
      </c>
      <c r="L5" s="123">
        <v>49934</v>
      </c>
    </row>
    <row r="6" spans="1:12" ht="24.75" customHeight="1" x14ac:dyDescent="0.2">
      <c r="A6" s="127"/>
      <c r="B6" s="126" t="s">
        <v>490</v>
      </c>
      <c r="C6" s="123">
        <v>48344</v>
      </c>
      <c r="D6" s="123">
        <v>61725</v>
      </c>
      <c r="E6" s="123">
        <v>46368</v>
      </c>
      <c r="F6" s="123" t="s">
        <v>22</v>
      </c>
      <c r="G6" s="123" t="s">
        <v>22</v>
      </c>
      <c r="H6" s="123" t="s">
        <v>22</v>
      </c>
      <c r="I6" s="123" t="s">
        <v>22</v>
      </c>
      <c r="J6" s="123" t="s">
        <v>22</v>
      </c>
      <c r="K6" s="123" t="s">
        <v>22</v>
      </c>
      <c r="L6" s="123" t="s">
        <v>22</v>
      </c>
    </row>
    <row r="7" spans="1:12" ht="24.75" customHeight="1" x14ac:dyDescent="0.2">
      <c r="A7" s="38"/>
      <c r="B7" s="39" t="s">
        <v>491</v>
      </c>
      <c r="C7" s="168">
        <v>42459</v>
      </c>
      <c r="D7" s="168">
        <v>46824</v>
      </c>
      <c r="E7" s="168">
        <v>18364</v>
      </c>
      <c r="F7" s="168">
        <v>29947</v>
      </c>
      <c r="G7" s="168">
        <v>3967</v>
      </c>
      <c r="H7" s="168">
        <v>34772</v>
      </c>
      <c r="I7" s="168">
        <v>66513</v>
      </c>
      <c r="J7" s="168">
        <v>7693</v>
      </c>
      <c r="K7" s="168">
        <v>-34497</v>
      </c>
      <c r="L7" s="168">
        <v>42679</v>
      </c>
    </row>
    <row r="8" spans="1:12" ht="17.149999999999999" customHeight="1" x14ac:dyDescent="0.2">
      <c r="A8" s="40" t="s">
        <v>138</v>
      </c>
      <c r="B8" s="72" t="s">
        <v>384</v>
      </c>
      <c r="C8" s="42"/>
      <c r="D8" s="42"/>
      <c r="E8" s="42"/>
      <c r="F8" s="43"/>
      <c r="G8" s="43"/>
      <c r="H8" s="43"/>
      <c r="I8" s="43"/>
      <c r="J8" s="43"/>
      <c r="K8" s="43"/>
      <c r="L8" s="43"/>
    </row>
    <row r="9" spans="1:12" ht="17.149999999999999" customHeight="1" x14ac:dyDescent="0.2">
      <c r="A9" s="47"/>
      <c r="B9" s="44"/>
      <c r="C9" s="45"/>
      <c r="D9" s="45"/>
      <c r="E9" s="45"/>
      <c r="F9" s="45"/>
      <c r="G9" s="45"/>
      <c r="H9" s="45"/>
      <c r="I9" s="45"/>
      <c r="J9" s="43"/>
      <c r="K9" s="43"/>
      <c r="L9" s="43"/>
    </row>
    <row r="10" spans="1:12" ht="17.149999999999999" customHeight="1" x14ac:dyDescent="0.2">
      <c r="A10" s="46"/>
      <c r="B10" s="44"/>
      <c r="C10" s="42"/>
      <c r="D10" s="42"/>
      <c r="E10" s="42"/>
      <c r="F10" s="43"/>
      <c r="G10" s="43"/>
      <c r="H10" s="43"/>
      <c r="I10" s="43"/>
      <c r="J10" s="43"/>
      <c r="K10" s="43"/>
      <c r="L10" s="43"/>
    </row>
    <row r="11" spans="1:12" ht="17.149999999999999" customHeight="1" x14ac:dyDescent="0.2">
      <c r="A11" s="47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ht="17.149999999999999" customHeight="1" x14ac:dyDescent="0.2">
      <c r="A12" s="46"/>
      <c r="B12" s="44"/>
      <c r="C12" s="42"/>
      <c r="D12" s="42"/>
      <c r="E12" s="42"/>
      <c r="F12" s="44"/>
      <c r="G12" s="44"/>
      <c r="H12" s="44"/>
      <c r="I12" s="44"/>
      <c r="J12" s="44"/>
      <c r="K12" s="44"/>
      <c r="L12" s="44"/>
    </row>
    <row r="13" spans="1:12" ht="17.149999999999999" customHeight="1" x14ac:dyDescent="0.2">
      <c r="A13" s="47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17.149999999999999" customHeight="1" x14ac:dyDescent="0.2">
      <c r="A14" s="46"/>
      <c r="B14" s="44"/>
      <c r="C14" s="42"/>
      <c r="D14" s="42"/>
      <c r="E14" s="42"/>
      <c r="F14" s="44"/>
      <c r="G14" s="44"/>
      <c r="H14" s="44"/>
      <c r="I14" s="44"/>
      <c r="J14" s="44"/>
      <c r="K14" s="44"/>
      <c r="L14" s="44"/>
    </row>
    <row r="15" spans="1:12" ht="17.149999999999999" customHeight="1" x14ac:dyDescent="0.2">
      <c r="A15" s="47"/>
      <c r="B15" s="44"/>
      <c r="C15" s="48"/>
      <c r="D15" s="48"/>
      <c r="E15" s="48"/>
      <c r="F15" s="48"/>
      <c r="G15" s="48"/>
      <c r="H15" s="48"/>
      <c r="I15" s="48"/>
      <c r="J15" s="44"/>
      <c r="K15" s="44"/>
      <c r="L15" s="44"/>
    </row>
    <row r="16" spans="1:12" ht="17.149999999999999" customHeight="1" x14ac:dyDescent="0.2">
      <c r="A16" s="47"/>
      <c r="B16" s="44"/>
      <c r="C16" s="49"/>
      <c r="D16" s="49"/>
      <c r="E16" s="49"/>
      <c r="F16" s="44"/>
      <c r="G16" s="44"/>
      <c r="H16" s="44"/>
      <c r="I16" s="44"/>
      <c r="J16" s="44"/>
      <c r="K16" s="44"/>
      <c r="L16" s="44"/>
    </row>
    <row r="17" spans="1:12" ht="17.149999999999999" customHeight="1" x14ac:dyDescent="0.2">
      <c r="A17" s="47"/>
      <c r="B17" s="44"/>
      <c r="C17" s="49"/>
      <c r="D17" s="49"/>
      <c r="E17" s="49"/>
      <c r="F17" s="44"/>
      <c r="G17" s="44"/>
      <c r="H17" s="44"/>
      <c r="I17" s="44"/>
      <c r="J17" s="44"/>
      <c r="K17" s="44"/>
      <c r="L17" s="44"/>
    </row>
    <row r="18" spans="1:12" ht="17.149999999999999" customHeight="1" x14ac:dyDescent="0.2">
      <c r="A18" s="47"/>
      <c r="B18" s="44"/>
      <c r="C18" s="49"/>
      <c r="D18" s="49"/>
      <c r="E18" s="49"/>
      <c r="F18" s="44"/>
      <c r="G18" s="44"/>
      <c r="H18" s="44"/>
      <c r="I18" s="44"/>
      <c r="J18" s="44"/>
      <c r="K18" s="44"/>
      <c r="L18" s="44"/>
    </row>
    <row r="19" spans="1:12" ht="17.149999999999999" customHeight="1" x14ac:dyDescent="0.2">
      <c r="A19" s="47"/>
      <c r="B19" s="44"/>
      <c r="C19" s="49"/>
      <c r="D19" s="49"/>
      <c r="E19" s="49"/>
      <c r="F19" s="44"/>
      <c r="G19" s="44"/>
      <c r="H19" s="44"/>
      <c r="I19" s="44"/>
      <c r="J19" s="44"/>
      <c r="K19" s="44"/>
      <c r="L19" s="44"/>
    </row>
    <row r="20" spans="1:12" ht="17.149999999999999" customHeight="1" x14ac:dyDescent="0.2">
      <c r="A20" s="47"/>
      <c r="B20" s="44"/>
      <c r="C20" s="49"/>
      <c r="D20" s="49"/>
      <c r="E20" s="49"/>
      <c r="F20" s="44"/>
      <c r="G20" s="44"/>
      <c r="H20" s="44"/>
      <c r="I20" s="44"/>
      <c r="J20" s="44"/>
      <c r="K20" s="44"/>
      <c r="L20" s="44"/>
    </row>
    <row r="21" spans="1:12" ht="17.149999999999999" customHeight="1" x14ac:dyDescent="0.2">
      <c r="A21" s="47"/>
      <c r="B21" s="44"/>
      <c r="C21" s="49"/>
      <c r="D21" s="49"/>
      <c r="E21" s="49"/>
      <c r="F21" s="44"/>
      <c r="G21" s="44"/>
      <c r="H21" s="44"/>
      <c r="I21" s="44"/>
      <c r="J21" s="44"/>
      <c r="K21" s="44"/>
      <c r="L21" s="44"/>
    </row>
    <row r="22" spans="1:12" ht="17.149999999999999" customHeight="1" x14ac:dyDescent="0.2">
      <c r="A22" s="47"/>
      <c r="B22" s="44"/>
      <c r="C22" s="49"/>
      <c r="D22" s="49"/>
      <c r="E22" s="49"/>
      <c r="F22" s="44"/>
      <c r="G22" s="44"/>
      <c r="H22" s="44"/>
      <c r="I22" s="44"/>
      <c r="J22" s="44"/>
      <c r="K22" s="44"/>
      <c r="L22" s="44"/>
    </row>
    <row r="23" spans="1:12" ht="17.149999999999999" customHeight="1" x14ac:dyDescent="0.2">
      <c r="A23" s="47"/>
      <c r="B23" s="50"/>
      <c r="C23" s="51"/>
      <c r="D23" s="51"/>
      <c r="E23" s="51"/>
      <c r="F23" s="44"/>
      <c r="G23" s="44"/>
      <c r="H23" s="44"/>
      <c r="I23" s="44"/>
      <c r="J23" s="44"/>
      <c r="K23" s="44"/>
      <c r="L23" s="44"/>
    </row>
    <row r="24" spans="1:12" ht="17.149999999999999" customHeight="1" x14ac:dyDescent="0.2">
      <c r="A24" s="46"/>
      <c r="B24" s="50"/>
      <c r="C24" s="51"/>
      <c r="D24" s="51"/>
      <c r="E24" s="51"/>
      <c r="F24" s="44"/>
      <c r="G24" s="44"/>
      <c r="H24" s="44"/>
      <c r="I24" s="44"/>
      <c r="J24" s="44"/>
      <c r="K24" s="44"/>
      <c r="L24" s="44"/>
    </row>
    <row r="25" spans="1:12" ht="17.149999999999999" customHeight="1" x14ac:dyDescent="0.2">
      <c r="A25" s="47"/>
      <c r="B25" s="44"/>
      <c r="C25" s="49"/>
      <c r="D25" s="49"/>
      <c r="E25" s="49"/>
      <c r="F25" s="44"/>
      <c r="G25" s="44"/>
      <c r="H25" s="44"/>
      <c r="I25" s="44"/>
      <c r="J25" s="44"/>
      <c r="K25" s="44"/>
      <c r="L25" s="44"/>
    </row>
    <row r="26" spans="1:12" ht="17.149999999999999" customHeight="1" x14ac:dyDescent="0.2">
      <c r="A26" s="47"/>
      <c r="B26" s="44"/>
      <c r="C26" s="49"/>
      <c r="D26" s="49"/>
      <c r="E26" s="49"/>
      <c r="F26" s="44"/>
      <c r="G26" s="44"/>
      <c r="H26" s="44"/>
      <c r="I26" s="44"/>
      <c r="J26" s="44"/>
      <c r="K26" s="44"/>
      <c r="L26" s="44"/>
    </row>
    <row r="27" spans="1:12" ht="17.149999999999999" customHeight="1" x14ac:dyDescent="0.2">
      <c r="A27" s="47"/>
      <c r="B27" s="44"/>
      <c r="C27" s="52"/>
      <c r="D27" s="52"/>
      <c r="E27" s="52"/>
      <c r="F27" s="44"/>
      <c r="G27" s="44"/>
      <c r="H27" s="44"/>
      <c r="I27" s="44"/>
      <c r="J27" s="44"/>
      <c r="K27" s="44"/>
      <c r="L27" s="44"/>
    </row>
    <row r="28" spans="1:12" ht="17.149999999999999" customHeight="1" x14ac:dyDescent="0.2">
      <c r="A28" s="47"/>
      <c r="B28" s="44"/>
      <c r="C28" s="49"/>
      <c r="D28" s="49"/>
      <c r="E28" s="49"/>
      <c r="F28" s="44"/>
      <c r="G28" s="44"/>
      <c r="H28" s="44"/>
      <c r="I28" s="44"/>
      <c r="J28" s="44"/>
      <c r="K28" s="44"/>
      <c r="L28" s="44"/>
    </row>
    <row r="29" spans="1:12" ht="17.149999999999999" customHeight="1" x14ac:dyDescent="0.2">
      <c r="A29" s="47"/>
      <c r="B29" s="44"/>
      <c r="C29" s="49"/>
      <c r="D29" s="49"/>
      <c r="E29" s="49"/>
      <c r="F29" s="44"/>
      <c r="G29" s="44"/>
      <c r="H29" s="44"/>
      <c r="I29" s="44"/>
      <c r="J29" s="44"/>
      <c r="K29" s="44"/>
      <c r="L29" s="44"/>
    </row>
    <row r="30" spans="1:12" ht="17.149999999999999" customHeight="1" x14ac:dyDescent="0.2">
      <c r="A30" s="47"/>
      <c r="B30" s="44"/>
      <c r="C30" s="49"/>
      <c r="D30" s="49"/>
      <c r="E30" s="49"/>
      <c r="F30" s="44"/>
      <c r="G30" s="44"/>
      <c r="H30" s="44"/>
      <c r="I30" s="44"/>
      <c r="J30" s="44"/>
      <c r="K30" s="44"/>
      <c r="L30" s="44"/>
    </row>
    <row r="31" spans="1:12" ht="17.149999999999999" customHeight="1" x14ac:dyDescent="0.2">
      <c r="A31" s="46"/>
      <c r="B31" s="50"/>
      <c r="C31" s="51"/>
      <c r="D31" s="51"/>
      <c r="E31" s="51"/>
      <c r="F31" s="44"/>
      <c r="G31" s="44"/>
      <c r="H31" s="44"/>
      <c r="I31" s="44"/>
      <c r="J31" s="44"/>
      <c r="K31" s="44"/>
      <c r="L31" s="44"/>
    </row>
    <row r="32" spans="1:12" ht="17.149999999999999" customHeight="1" x14ac:dyDescent="0.2">
      <c r="A32" s="47"/>
      <c r="B32" s="44"/>
      <c r="C32" s="49"/>
      <c r="D32" s="49"/>
      <c r="E32" s="49"/>
      <c r="F32" s="44"/>
      <c r="G32" s="44"/>
      <c r="H32" s="44"/>
      <c r="I32" s="44"/>
      <c r="J32" s="44"/>
      <c r="K32" s="44"/>
      <c r="L32" s="44"/>
    </row>
    <row r="33" spans="1:12" ht="17.149999999999999" customHeight="1" x14ac:dyDescent="0.2">
      <c r="A33" s="47"/>
      <c r="B33" s="44"/>
      <c r="C33" s="49"/>
      <c r="D33" s="49"/>
      <c r="E33" s="49"/>
      <c r="F33" s="44"/>
      <c r="G33" s="44"/>
      <c r="H33" s="44"/>
      <c r="I33" s="44"/>
      <c r="J33" s="44"/>
      <c r="K33" s="44"/>
      <c r="L33" s="44"/>
    </row>
    <row r="34" spans="1:12" ht="17.149999999999999" customHeight="1" x14ac:dyDescent="0.2">
      <c r="A34" s="47"/>
      <c r="B34" s="44"/>
      <c r="C34" s="49"/>
      <c r="D34" s="49"/>
      <c r="E34" s="49"/>
      <c r="F34" s="44"/>
      <c r="G34" s="44"/>
      <c r="H34" s="44"/>
      <c r="I34" s="44"/>
      <c r="J34" s="44"/>
      <c r="K34" s="44"/>
      <c r="L34" s="44"/>
    </row>
    <row r="35" spans="1:12" ht="17.149999999999999" customHeight="1" x14ac:dyDescent="0.2">
      <c r="A35" s="47"/>
      <c r="B35" s="44"/>
      <c r="C35" s="52"/>
      <c r="D35" s="52"/>
      <c r="E35" s="52"/>
      <c r="F35" s="44"/>
      <c r="G35" s="44"/>
      <c r="H35" s="44"/>
      <c r="I35" s="44"/>
      <c r="J35" s="44"/>
      <c r="K35" s="44"/>
      <c r="L35" s="44"/>
    </row>
    <row r="36" spans="1:12" ht="17.149999999999999" customHeight="1" x14ac:dyDescent="0.2">
      <c r="A36" s="47"/>
      <c r="B36" s="44"/>
      <c r="C36" s="52"/>
      <c r="D36" s="52"/>
      <c r="E36" s="52"/>
      <c r="F36" s="44"/>
      <c r="G36" s="44"/>
      <c r="H36" s="44"/>
      <c r="I36" s="44"/>
      <c r="J36" s="44"/>
      <c r="K36" s="44"/>
      <c r="L36" s="44"/>
    </row>
    <row r="37" spans="1:12" ht="17.149999999999999" customHeight="1" x14ac:dyDescent="0.2">
      <c r="A37" s="47"/>
      <c r="B37" s="44"/>
      <c r="C37" s="49"/>
      <c r="D37" s="49"/>
      <c r="E37" s="49"/>
      <c r="F37" s="44"/>
      <c r="G37" s="44"/>
      <c r="H37" s="44"/>
      <c r="I37" s="44"/>
      <c r="J37" s="44"/>
      <c r="K37" s="44"/>
      <c r="L37" s="44"/>
    </row>
    <row r="38" spans="1:12" ht="17.149999999999999" customHeight="1" x14ac:dyDescent="0.2">
      <c r="A38" s="47"/>
      <c r="B38" s="44"/>
      <c r="C38" s="49"/>
      <c r="D38" s="49"/>
      <c r="E38" s="49"/>
      <c r="F38" s="44"/>
      <c r="G38" s="44"/>
      <c r="H38" s="44"/>
      <c r="I38" s="44"/>
      <c r="J38" s="44"/>
      <c r="K38" s="44"/>
      <c r="L38" s="44"/>
    </row>
    <row r="39" spans="1:12" ht="17.149999999999999" customHeight="1" x14ac:dyDescent="0.2">
      <c r="A39" s="47"/>
      <c r="B39" s="44"/>
      <c r="C39" s="49"/>
      <c r="D39" s="49"/>
      <c r="E39" s="49"/>
      <c r="F39" s="44"/>
      <c r="G39" s="44"/>
      <c r="H39" s="44"/>
      <c r="I39" s="44"/>
      <c r="J39" s="44"/>
      <c r="K39" s="44"/>
      <c r="L39" s="44"/>
    </row>
    <row r="40" spans="1:12" ht="17.149999999999999" customHeight="1" x14ac:dyDescent="0.2">
      <c r="A40" s="47"/>
      <c r="B40" s="44"/>
      <c r="C40" s="49"/>
      <c r="D40" s="49"/>
      <c r="E40" s="49"/>
      <c r="F40" s="44"/>
      <c r="G40" s="44"/>
      <c r="H40" s="44"/>
      <c r="I40" s="44"/>
      <c r="J40" s="44"/>
      <c r="K40" s="44"/>
      <c r="L40" s="44"/>
    </row>
    <row r="41" spans="1:12" ht="17.149999999999999" customHeight="1" x14ac:dyDescent="0.2">
      <c r="A41" s="47"/>
      <c r="B41" s="44"/>
      <c r="C41" s="49"/>
      <c r="D41" s="49"/>
      <c r="E41" s="49"/>
      <c r="F41" s="44"/>
      <c r="G41" s="44"/>
      <c r="H41" s="44"/>
      <c r="I41" s="44"/>
      <c r="J41" s="44"/>
      <c r="K41" s="44"/>
      <c r="L41" s="44"/>
    </row>
    <row r="42" spans="1:12" ht="34.5" customHeight="1" x14ac:dyDescent="0.2">
      <c r="A42" s="47"/>
      <c r="B42" s="53"/>
      <c r="C42" s="52"/>
      <c r="D42" s="52"/>
      <c r="E42" s="52"/>
      <c r="F42" s="44"/>
      <c r="G42" s="44"/>
      <c r="H42" s="44"/>
      <c r="I42" s="44"/>
      <c r="J42" s="44"/>
      <c r="K42" s="44"/>
      <c r="L42" s="44"/>
    </row>
    <row r="43" spans="1:12" ht="17.149999999999999" customHeight="1" x14ac:dyDescent="0.2">
      <c r="A43" s="47"/>
      <c r="B43" s="44"/>
      <c r="C43" s="52"/>
      <c r="D43" s="52"/>
      <c r="E43" s="52"/>
      <c r="F43" s="44"/>
      <c r="G43" s="44"/>
      <c r="H43" s="44"/>
      <c r="I43" s="44"/>
      <c r="J43" s="44"/>
      <c r="K43" s="44"/>
      <c r="L43" s="44"/>
    </row>
    <row r="44" spans="1:12" ht="17.149999999999999" customHeight="1" x14ac:dyDescent="0.2">
      <c r="A44" s="47"/>
      <c r="B44" s="50"/>
      <c r="C44" s="51"/>
      <c r="D44" s="51"/>
      <c r="E44" s="51"/>
      <c r="F44" s="44"/>
      <c r="G44" s="44"/>
      <c r="H44" s="44"/>
      <c r="I44" s="44"/>
      <c r="J44" s="44"/>
      <c r="K44" s="44"/>
      <c r="L44" s="44"/>
    </row>
    <row r="45" spans="1:12" ht="17.149999999999999" customHeight="1" x14ac:dyDescent="0.2">
      <c r="A45" s="47"/>
      <c r="B45" s="54"/>
      <c r="C45" s="51"/>
      <c r="D45" s="51"/>
      <c r="E45" s="51"/>
      <c r="F45" s="44"/>
      <c r="G45" s="44"/>
      <c r="H45" s="44"/>
      <c r="I45" s="44"/>
      <c r="J45" s="44"/>
      <c r="K45" s="44"/>
      <c r="L45" s="44"/>
    </row>
    <row r="46" spans="1:12" ht="17.149999999999999" customHeight="1" x14ac:dyDescent="0.2">
      <c r="A46" s="47"/>
      <c r="B46" s="54"/>
      <c r="C46" s="51"/>
      <c r="D46" s="51"/>
      <c r="E46" s="51"/>
      <c r="F46" s="44"/>
      <c r="G46" s="44"/>
      <c r="H46" s="44"/>
      <c r="I46" s="44"/>
      <c r="J46" s="44"/>
      <c r="K46" s="44"/>
      <c r="L46" s="44"/>
    </row>
    <row r="47" spans="1:12" ht="17.149999999999999" customHeight="1" x14ac:dyDescent="0.2">
      <c r="A47" s="47"/>
      <c r="B47" s="55"/>
      <c r="C47" s="49"/>
      <c r="D47" s="49"/>
      <c r="E47" s="49"/>
      <c r="F47" s="44"/>
      <c r="G47" s="44"/>
      <c r="H47" s="44"/>
      <c r="I47" s="44"/>
      <c r="J47" s="44"/>
      <c r="K47" s="44"/>
      <c r="L47" s="44"/>
    </row>
    <row r="48" spans="1:12" ht="17.149999999999999" customHeight="1" x14ac:dyDescent="0.2">
      <c r="A48" s="47"/>
      <c r="B48" s="54"/>
      <c r="C48" s="51"/>
      <c r="D48" s="51"/>
      <c r="E48" s="51"/>
      <c r="F48" s="44"/>
      <c r="G48" s="44"/>
      <c r="H48" s="44"/>
      <c r="I48" s="44"/>
      <c r="J48" s="44"/>
      <c r="K48" s="44"/>
      <c r="L48" s="44"/>
    </row>
    <row r="49" spans="1:12" ht="17.149999999999999" customHeight="1" x14ac:dyDescent="0.2">
      <c r="A49" s="47"/>
      <c r="B49" s="50"/>
      <c r="C49" s="51"/>
      <c r="D49" s="51"/>
      <c r="E49" s="51"/>
      <c r="F49" s="44"/>
      <c r="G49" s="44"/>
      <c r="H49" s="44"/>
      <c r="I49" s="44"/>
      <c r="J49" s="44"/>
      <c r="K49" s="44"/>
      <c r="L49" s="44"/>
    </row>
    <row r="50" spans="1:12" x14ac:dyDescent="0.2">
      <c r="A50" s="56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spans="1:12" x14ac:dyDescent="0.2">
      <c r="A51" s="56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96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57" customWidth="1"/>
    <col min="2" max="2" width="35.36328125" style="24" customWidth="1"/>
    <col min="3" max="9" width="11.6328125" style="24" bestFit="1" customWidth="1"/>
    <col min="10" max="12" width="12.54296875" style="24" customWidth="1"/>
    <col min="13" max="14" width="11.08984375" style="24" customWidth="1"/>
    <col min="15" max="16384" width="9" style="24"/>
  </cols>
  <sheetData>
    <row r="1" spans="1:12" ht="60.75" customHeight="1" x14ac:dyDescent="0.2">
      <c r="A1" s="343" t="s">
        <v>159</v>
      </c>
      <c r="B1" s="343"/>
      <c r="C1" s="23"/>
      <c r="D1" s="23"/>
      <c r="E1" s="23"/>
      <c r="F1" s="23"/>
      <c r="G1" s="23"/>
      <c r="H1" s="23"/>
      <c r="J1" s="23"/>
      <c r="K1" s="23"/>
      <c r="L1" s="23" t="s">
        <v>0</v>
      </c>
    </row>
    <row r="2" spans="1:12" ht="16.5" x14ac:dyDescent="0.2">
      <c r="A2" s="25"/>
      <c r="B2" s="25"/>
      <c r="C2" s="26"/>
      <c r="D2" s="26"/>
      <c r="E2" s="26"/>
      <c r="F2" s="26"/>
      <c r="G2" s="26"/>
      <c r="H2" s="26"/>
      <c r="J2" s="26"/>
      <c r="K2" s="26"/>
      <c r="L2" s="26" t="s">
        <v>212</v>
      </c>
    </row>
    <row r="3" spans="1:12" ht="39.75" customHeight="1" x14ac:dyDescent="0.2">
      <c r="A3" s="342"/>
      <c r="B3" s="342"/>
      <c r="C3" s="27" t="s">
        <v>143</v>
      </c>
      <c r="D3" s="28" t="s">
        <v>361</v>
      </c>
      <c r="E3" s="28" t="s">
        <v>362</v>
      </c>
      <c r="F3" s="28" t="s">
        <v>363</v>
      </c>
      <c r="G3" s="28" t="s">
        <v>364</v>
      </c>
      <c r="H3" s="29" t="s">
        <v>365</v>
      </c>
      <c r="I3" s="30" t="s">
        <v>503</v>
      </c>
      <c r="J3" s="30" t="s">
        <v>500</v>
      </c>
      <c r="K3" s="30" t="s">
        <v>502</v>
      </c>
      <c r="L3" s="30" t="s">
        <v>528</v>
      </c>
    </row>
    <row r="4" spans="1:12" ht="19.5" customHeight="1" x14ac:dyDescent="0.2">
      <c r="A4" s="134"/>
      <c r="B4" s="135" t="s">
        <v>12</v>
      </c>
      <c r="C4" s="318">
        <v>749198</v>
      </c>
      <c r="D4" s="318">
        <v>716863</v>
      </c>
      <c r="E4" s="318">
        <v>607556</v>
      </c>
      <c r="F4" s="318">
        <v>561827</v>
      </c>
      <c r="G4" s="318">
        <v>541056</v>
      </c>
      <c r="H4" s="318">
        <v>482142</v>
      </c>
      <c r="I4" s="318">
        <v>509530</v>
      </c>
      <c r="J4" s="318">
        <v>406194</v>
      </c>
      <c r="K4" s="318">
        <v>302057</v>
      </c>
      <c r="L4" s="318">
        <v>348643</v>
      </c>
    </row>
    <row r="5" spans="1:12" s="34" customFormat="1" ht="20.149999999999999" customHeight="1" x14ac:dyDescent="0.2">
      <c r="A5" s="36"/>
      <c r="B5" s="33" t="s">
        <v>368</v>
      </c>
      <c r="C5" s="319">
        <v>16628</v>
      </c>
      <c r="D5" s="319">
        <v>32809</v>
      </c>
      <c r="E5" s="319">
        <v>7319</v>
      </c>
      <c r="F5" s="317">
        <v>-13096</v>
      </c>
      <c r="G5" s="319">
        <v>23252</v>
      </c>
      <c r="H5" s="319">
        <v>25802</v>
      </c>
      <c r="I5" s="319">
        <v>29443</v>
      </c>
      <c r="J5" s="317">
        <v>-9697</v>
      </c>
      <c r="K5" s="317">
        <v>-41646</v>
      </c>
      <c r="L5" s="317">
        <v>7602</v>
      </c>
    </row>
    <row r="6" spans="1:12" ht="19.5" customHeight="1" x14ac:dyDescent="0.2">
      <c r="A6" s="37"/>
      <c r="B6" s="69" t="s">
        <v>369</v>
      </c>
      <c r="C6" s="320">
        <v>2.2000000000000002</v>
      </c>
      <c r="D6" s="320">
        <v>4.5999999999999996</v>
      </c>
      <c r="E6" s="320">
        <v>1.2</v>
      </c>
      <c r="F6" s="314">
        <v>-2.2999999999999998</v>
      </c>
      <c r="G6" s="320">
        <v>4.3</v>
      </c>
      <c r="H6" s="320">
        <v>5.4</v>
      </c>
      <c r="I6" s="320">
        <v>5.8</v>
      </c>
      <c r="J6" s="314">
        <v>-2.4</v>
      </c>
      <c r="K6" s="314">
        <v>-13.79</v>
      </c>
      <c r="L6" s="314">
        <f>L5/L4*100</f>
        <v>2.1804539313853999</v>
      </c>
    </row>
    <row r="7" spans="1:12" ht="19.5" customHeight="1" x14ac:dyDescent="0.2">
      <c r="A7" s="36"/>
      <c r="B7" s="33" t="s">
        <v>370</v>
      </c>
      <c r="C7" s="319">
        <v>20176</v>
      </c>
      <c r="D7" s="319">
        <v>38228</v>
      </c>
      <c r="E7" s="319">
        <v>28223</v>
      </c>
      <c r="F7" s="317">
        <v>-162</v>
      </c>
      <c r="G7" s="319">
        <v>40084</v>
      </c>
      <c r="H7" s="319">
        <v>44569</v>
      </c>
      <c r="I7" s="319">
        <v>46335</v>
      </c>
      <c r="J7" s="319">
        <v>27332</v>
      </c>
      <c r="K7" s="319">
        <v>14472</v>
      </c>
      <c r="L7" s="319">
        <v>21040</v>
      </c>
    </row>
    <row r="8" spans="1:12" ht="19.5" customHeight="1" x14ac:dyDescent="0.2">
      <c r="A8" s="37"/>
      <c r="B8" s="221" t="s">
        <v>371</v>
      </c>
      <c r="C8" s="320">
        <v>2.7</v>
      </c>
      <c r="D8" s="320">
        <v>5.3</v>
      </c>
      <c r="E8" s="320">
        <v>4.5999999999999996</v>
      </c>
      <c r="F8" s="315" t="s">
        <v>181</v>
      </c>
      <c r="G8" s="320">
        <v>7.4</v>
      </c>
      <c r="H8" s="320">
        <v>9.1999999999999993</v>
      </c>
      <c r="I8" s="320">
        <v>9.1</v>
      </c>
      <c r="J8" s="320">
        <v>6.7</v>
      </c>
      <c r="K8" s="320">
        <v>4.79</v>
      </c>
      <c r="L8" s="320">
        <f>L7/L4*100</f>
        <v>6.0348264557154456</v>
      </c>
    </row>
    <row r="9" spans="1:12" ht="19.5" customHeight="1" x14ac:dyDescent="0.2">
      <c r="A9" s="36"/>
      <c r="B9" s="33" t="s">
        <v>372</v>
      </c>
      <c r="C9" s="319">
        <v>20182</v>
      </c>
      <c r="D9" s="319">
        <v>32780</v>
      </c>
      <c r="E9" s="319">
        <v>10133</v>
      </c>
      <c r="F9" s="317">
        <v>-4742</v>
      </c>
      <c r="G9" s="317">
        <v>-4773</v>
      </c>
      <c r="H9" s="319">
        <v>34075</v>
      </c>
      <c r="I9" s="319">
        <v>51616</v>
      </c>
      <c r="J9" s="317">
        <v>-9662</v>
      </c>
      <c r="K9" s="319">
        <v>60771</v>
      </c>
      <c r="L9" s="319">
        <v>29332</v>
      </c>
    </row>
    <row r="10" spans="1:12" ht="19.5" customHeight="1" x14ac:dyDescent="0.2">
      <c r="A10" s="37"/>
      <c r="B10" s="69" t="s">
        <v>373</v>
      </c>
      <c r="C10" s="320">
        <v>2.7</v>
      </c>
      <c r="D10" s="320">
        <v>4.5999999999999996</v>
      </c>
      <c r="E10" s="320">
        <v>1.7</v>
      </c>
      <c r="F10" s="314">
        <v>-0.8</v>
      </c>
      <c r="G10" s="314">
        <v>-0.9</v>
      </c>
      <c r="H10" s="320">
        <v>7.1</v>
      </c>
      <c r="I10" s="320">
        <v>10.1</v>
      </c>
      <c r="J10" s="314">
        <v>-2.4</v>
      </c>
      <c r="K10" s="320">
        <v>20.12</v>
      </c>
      <c r="L10" s="320">
        <f>L9/L4*100</f>
        <v>8.4131905702968375</v>
      </c>
    </row>
    <row r="11" spans="1:12" ht="19.5" customHeight="1" x14ac:dyDescent="0.2">
      <c r="A11" s="128"/>
      <c r="B11" s="39" t="s">
        <v>374</v>
      </c>
      <c r="C11" s="321">
        <v>50.89</v>
      </c>
      <c r="D11" s="321">
        <v>82.65</v>
      </c>
      <c r="E11" s="321">
        <v>25.54</v>
      </c>
      <c r="F11" s="316">
        <v>-11.96</v>
      </c>
      <c r="G11" s="316">
        <v>-12.05</v>
      </c>
      <c r="H11" s="321">
        <v>86</v>
      </c>
      <c r="I11" s="321">
        <v>130.27000000000001</v>
      </c>
      <c r="J11" s="316">
        <v>-25.03</v>
      </c>
      <c r="K11" s="321">
        <v>165.52</v>
      </c>
      <c r="L11" s="321">
        <v>79.88</v>
      </c>
    </row>
    <row r="12" spans="1:12" ht="17.149999999999999" customHeight="1" x14ac:dyDescent="0.2">
      <c r="A12" s="40" t="s">
        <v>160</v>
      </c>
      <c r="B12" s="41" t="s">
        <v>375</v>
      </c>
      <c r="C12" s="42"/>
      <c r="D12" s="42"/>
      <c r="E12" s="43"/>
      <c r="F12" s="43"/>
      <c r="G12" s="44"/>
      <c r="H12" s="44"/>
      <c r="I12" s="44"/>
    </row>
    <row r="13" spans="1:12" ht="17.149999999999999" customHeight="1" x14ac:dyDescent="0.2">
      <c r="A13" s="40" t="s">
        <v>157</v>
      </c>
      <c r="B13" s="41" t="s">
        <v>376</v>
      </c>
      <c r="C13" s="42"/>
      <c r="D13" s="42"/>
      <c r="E13" s="43"/>
      <c r="F13" s="43"/>
      <c r="G13" s="43"/>
      <c r="H13" s="43"/>
      <c r="I13" s="43"/>
    </row>
    <row r="14" spans="1:12" ht="17.149999999999999" customHeight="1" x14ac:dyDescent="0.2">
      <c r="A14" s="40" t="s">
        <v>158</v>
      </c>
      <c r="B14" s="41" t="s">
        <v>377</v>
      </c>
      <c r="C14" s="42"/>
      <c r="D14" s="42"/>
      <c r="E14" s="42"/>
      <c r="F14" s="43"/>
      <c r="G14" s="43"/>
      <c r="H14" s="43"/>
      <c r="I14" s="43"/>
      <c r="J14" s="43"/>
      <c r="K14" s="43"/>
      <c r="L14" s="43"/>
    </row>
    <row r="15" spans="1:12" ht="17.149999999999999" customHeight="1" x14ac:dyDescent="0.2">
      <c r="A15" s="40" t="s">
        <v>138</v>
      </c>
      <c r="B15" s="34" t="s">
        <v>349</v>
      </c>
      <c r="C15" s="45"/>
      <c r="D15" s="45"/>
      <c r="E15" s="45"/>
      <c r="F15" s="45"/>
      <c r="G15" s="45"/>
      <c r="H15" s="45"/>
      <c r="I15" s="45"/>
      <c r="J15" s="43"/>
      <c r="K15" s="43"/>
      <c r="L15" s="43"/>
    </row>
    <row r="16" spans="1:12" ht="17.149999999999999" customHeight="1" x14ac:dyDescent="0.2">
      <c r="A16" s="46"/>
      <c r="B16" s="44"/>
      <c r="C16" s="42"/>
      <c r="D16" s="42"/>
      <c r="E16" s="42"/>
      <c r="F16" s="43"/>
      <c r="G16" s="43"/>
      <c r="H16" s="43"/>
      <c r="I16" s="43"/>
      <c r="J16" s="43"/>
      <c r="K16" s="43"/>
      <c r="L16" s="43"/>
    </row>
    <row r="17" spans="1:12" ht="17.149999999999999" customHeight="1" x14ac:dyDescent="0.2">
      <c r="A17" s="47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17.149999999999999" customHeight="1" x14ac:dyDescent="0.2">
      <c r="A18" s="46"/>
      <c r="B18" s="44"/>
      <c r="C18" s="42"/>
      <c r="D18" s="42"/>
      <c r="E18" s="42"/>
      <c r="F18" s="44"/>
      <c r="G18" s="44"/>
      <c r="H18" s="44"/>
      <c r="I18" s="44"/>
      <c r="J18" s="44"/>
      <c r="K18" s="44"/>
      <c r="L18" s="44"/>
    </row>
    <row r="19" spans="1:12" ht="17.149999999999999" customHeight="1" x14ac:dyDescent="0.2">
      <c r="A19" s="47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17.149999999999999" customHeight="1" x14ac:dyDescent="0.2">
      <c r="A20" s="46"/>
      <c r="B20" s="44"/>
      <c r="C20" s="42"/>
      <c r="D20" s="42"/>
      <c r="E20" s="42"/>
      <c r="F20" s="44"/>
      <c r="G20" s="44"/>
      <c r="H20" s="44"/>
      <c r="I20" s="44"/>
      <c r="J20" s="44"/>
      <c r="K20" s="44"/>
      <c r="L20" s="44"/>
    </row>
    <row r="21" spans="1:12" ht="17.149999999999999" customHeight="1" x14ac:dyDescent="0.2">
      <c r="A21" s="47"/>
      <c r="B21" s="44"/>
      <c r="C21" s="48"/>
      <c r="D21" s="48"/>
      <c r="E21" s="48"/>
      <c r="F21" s="48"/>
      <c r="G21" s="48"/>
      <c r="H21" s="48"/>
      <c r="I21" s="48"/>
      <c r="J21" s="44"/>
      <c r="K21" s="44"/>
      <c r="L21" s="44"/>
    </row>
    <row r="22" spans="1:12" ht="17.149999999999999" customHeight="1" x14ac:dyDescent="0.2">
      <c r="A22" s="47"/>
      <c r="B22" s="44"/>
      <c r="C22" s="49"/>
      <c r="D22" s="49"/>
      <c r="E22" s="49"/>
      <c r="F22" s="44"/>
      <c r="G22" s="44"/>
      <c r="H22" s="44"/>
      <c r="I22" s="44"/>
      <c r="J22" s="44"/>
      <c r="K22" s="44"/>
      <c r="L22" s="44"/>
    </row>
    <row r="23" spans="1:12" ht="17.149999999999999" customHeight="1" x14ac:dyDescent="0.2">
      <c r="A23" s="47"/>
      <c r="B23" s="44"/>
      <c r="C23" s="49"/>
      <c r="D23" s="49"/>
      <c r="E23" s="49"/>
      <c r="F23" s="44"/>
      <c r="G23" s="44"/>
      <c r="H23" s="44"/>
      <c r="I23" s="44"/>
      <c r="J23" s="44"/>
      <c r="K23" s="44"/>
      <c r="L23" s="44"/>
    </row>
    <row r="24" spans="1:12" ht="17.149999999999999" customHeight="1" x14ac:dyDescent="0.2">
      <c r="A24" s="47"/>
      <c r="B24" s="44"/>
      <c r="C24" s="49"/>
      <c r="D24" s="49"/>
      <c r="E24" s="49"/>
      <c r="F24" s="44"/>
      <c r="G24" s="44"/>
      <c r="H24" s="44"/>
      <c r="I24" s="44"/>
      <c r="J24" s="44"/>
      <c r="K24" s="44"/>
      <c r="L24" s="44"/>
    </row>
    <row r="25" spans="1:12" ht="17.149999999999999" customHeight="1" x14ac:dyDescent="0.2">
      <c r="A25" s="47"/>
      <c r="B25" s="44"/>
      <c r="C25" s="49"/>
      <c r="D25" s="49"/>
      <c r="E25" s="49"/>
      <c r="F25" s="44"/>
      <c r="G25" s="44"/>
      <c r="H25" s="44"/>
      <c r="I25" s="44"/>
      <c r="J25" s="44"/>
      <c r="K25" s="44"/>
      <c r="L25" s="44"/>
    </row>
    <row r="26" spans="1:12" ht="17.149999999999999" customHeight="1" x14ac:dyDescent="0.2">
      <c r="A26" s="47"/>
      <c r="B26" s="44"/>
      <c r="C26" s="49"/>
      <c r="D26" s="49"/>
      <c r="E26" s="49"/>
      <c r="F26" s="44"/>
      <c r="G26" s="44"/>
      <c r="H26" s="44"/>
      <c r="I26" s="44"/>
      <c r="J26" s="44"/>
      <c r="K26" s="44"/>
      <c r="L26" s="44"/>
    </row>
    <row r="27" spans="1:12" ht="17.149999999999999" customHeight="1" x14ac:dyDescent="0.2">
      <c r="A27" s="47"/>
      <c r="B27" s="44"/>
      <c r="C27" s="49"/>
      <c r="D27" s="49"/>
      <c r="E27" s="49"/>
      <c r="F27" s="44"/>
      <c r="G27" s="44"/>
      <c r="H27" s="44"/>
      <c r="I27" s="44"/>
      <c r="J27" s="44"/>
      <c r="K27" s="44"/>
      <c r="L27" s="44"/>
    </row>
    <row r="28" spans="1:12" ht="17.149999999999999" customHeight="1" x14ac:dyDescent="0.2">
      <c r="A28" s="47"/>
      <c r="B28" s="50"/>
      <c r="C28" s="51"/>
      <c r="D28" s="51"/>
      <c r="E28" s="51"/>
      <c r="F28" s="44"/>
      <c r="G28" s="44"/>
      <c r="H28" s="44"/>
      <c r="I28" s="44"/>
      <c r="J28" s="44"/>
      <c r="K28" s="44"/>
      <c r="L28" s="44"/>
    </row>
    <row r="29" spans="1:12" ht="17.149999999999999" customHeight="1" x14ac:dyDescent="0.2">
      <c r="A29" s="46"/>
      <c r="B29" s="50"/>
      <c r="C29" s="51"/>
      <c r="D29" s="51"/>
      <c r="E29" s="51"/>
      <c r="F29" s="44"/>
      <c r="G29" s="44"/>
      <c r="H29" s="44"/>
      <c r="I29" s="44"/>
      <c r="J29" s="44"/>
      <c r="K29" s="44"/>
      <c r="L29" s="44"/>
    </row>
    <row r="30" spans="1:12" ht="17.149999999999999" customHeight="1" x14ac:dyDescent="0.2">
      <c r="A30" s="47"/>
      <c r="B30" s="44"/>
      <c r="C30" s="49"/>
      <c r="D30" s="49"/>
      <c r="E30" s="49"/>
      <c r="F30" s="44"/>
      <c r="G30" s="44"/>
      <c r="H30" s="44"/>
      <c r="I30" s="44"/>
      <c r="J30" s="44"/>
      <c r="K30" s="44"/>
      <c r="L30" s="44"/>
    </row>
    <row r="31" spans="1:12" ht="17.149999999999999" customHeight="1" x14ac:dyDescent="0.2">
      <c r="A31" s="47"/>
      <c r="B31" s="44"/>
      <c r="C31" s="49"/>
      <c r="D31" s="49"/>
      <c r="E31" s="49"/>
      <c r="F31" s="44"/>
      <c r="G31" s="44"/>
      <c r="H31" s="44"/>
      <c r="I31" s="44"/>
      <c r="J31" s="44"/>
      <c r="K31" s="44"/>
      <c r="L31" s="44"/>
    </row>
    <row r="32" spans="1:12" ht="17.149999999999999" customHeight="1" x14ac:dyDescent="0.2">
      <c r="A32" s="47"/>
      <c r="B32" s="44"/>
      <c r="C32" s="49"/>
      <c r="D32" s="49"/>
      <c r="E32" s="49"/>
      <c r="F32" s="44"/>
      <c r="G32" s="44"/>
      <c r="H32" s="44"/>
      <c r="I32" s="44"/>
      <c r="J32" s="44"/>
      <c r="K32" s="44"/>
      <c r="L32" s="44"/>
    </row>
    <row r="33" spans="1:12" ht="17.149999999999999" customHeight="1" x14ac:dyDescent="0.2">
      <c r="A33" s="47"/>
      <c r="B33" s="44"/>
      <c r="C33" s="52"/>
      <c r="D33" s="52"/>
      <c r="E33" s="52"/>
      <c r="F33" s="44"/>
      <c r="G33" s="44"/>
      <c r="H33" s="44"/>
      <c r="I33" s="44"/>
      <c r="J33" s="44"/>
      <c r="K33" s="44"/>
      <c r="L33" s="44"/>
    </row>
    <row r="34" spans="1:12" ht="17.149999999999999" customHeight="1" x14ac:dyDescent="0.2">
      <c r="A34" s="47"/>
      <c r="B34" s="44"/>
      <c r="C34" s="49"/>
      <c r="D34" s="49"/>
      <c r="E34" s="49"/>
      <c r="F34" s="44"/>
      <c r="G34" s="44"/>
      <c r="H34" s="44"/>
      <c r="I34" s="44"/>
      <c r="J34" s="44"/>
      <c r="K34" s="44"/>
      <c r="L34" s="44"/>
    </row>
    <row r="35" spans="1:12" ht="17.149999999999999" customHeight="1" x14ac:dyDescent="0.2">
      <c r="A35" s="47"/>
      <c r="B35" s="44"/>
      <c r="C35" s="49"/>
      <c r="D35" s="49"/>
      <c r="E35" s="49"/>
      <c r="F35" s="44"/>
      <c r="G35" s="44"/>
      <c r="H35" s="44"/>
      <c r="I35" s="44"/>
      <c r="J35" s="44"/>
      <c r="K35" s="44"/>
      <c r="L35" s="44"/>
    </row>
    <row r="36" spans="1:12" ht="17.149999999999999" customHeight="1" x14ac:dyDescent="0.2">
      <c r="A36" s="47"/>
      <c r="B36" s="44"/>
      <c r="C36" s="49"/>
      <c r="D36" s="49"/>
      <c r="E36" s="49"/>
      <c r="F36" s="44"/>
      <c r="G36" s="44"/>
      <c r="H36" s="44"/>
      <c r="I36" s="44"/>
      <c r="J36" s="44"/>
      <c r="K36" s="44"/>
      <c r="L36" s="44"/>
    </row>
    <row r="37" spans="1:12" ht="17.149999999999999" customHeight="1" x14ac:dyDescent="0.2">
      <c r="A37" s="46"/>
      <c r="B37" s="50"/>
      <c r="C37" s="51"/>
      <c r="D37" s="51"/>
      <c r="E37" s="51"/>
      <c r="F37" s="44"/>
      <c r="G37" s="44"/>
      <c r="H37" s="44"/>
      <c r="I37" s="44"/>
      <c r="J37" s="44"/>
      <c r="K37" s="44"/>
      <c r="L37" s="44"/>
    </row>
    <row r="38" spans="1:12" ht="17.149999999999999" customHeight="1" x14ac:dyDescent="0.2">
      <c r="A38" s="47"/>
      <c r="B38" s="44"/>
      <c r="C38" s="49"/>
      <c r="D38" s="49"/>
      <c r="E38" s="49"/>
      <c r="F38" s="44"/>
      <c r="G38" s="44"/>
      <c r="H38" s="44"/>
      <c r="I38" s="44"/>
      <c r="J38" s="44"/>
      <c r="K38" s="44"/>
      <c r="L38" s="44"/>
    </row>
    <row r="39" spans="1:12" ht="17.149999999999999" customHeight="1" x14ac:dyDescent="0.2">
      <c r="A39" s="47"/>
      <c r="B39" s="44"/>
      <c r="C39" s="49"/>
      <c r="D39" s="49"/>
      <c r="E39" s="49"/>
      <c r="F39" s="44"/>
      <c r="G39" s="44"/>
      <c r="H39" s="44"/>
      <c r="I39" s="44"/>
      <c r="J39" s="44"/>
      <c r="K39" s="44"/>
      <c r="L39" s="44"/>
    </row>
    <row r="40" spans="1:12" ht="17.149999999999999" customHeight="1" x14ac:dyDescent="0.2">
      <c r="A40" s="47"/>
      <c r="B40" s="44"/>
      <c r="C40" s="49"/>
      <c r="D40" s="49"/>
      <c r="E40" s="49"/>
      <c r="F40" s="44"/>
      <c r="G40" s="44"/>
      <c r="H40" s="44"/>
      <c r="I40" s="44"/>
      <c r="J40" s="44"/>
      <c r="K40" s="44"/>
      <c r="L40" s="44"/>
    </row>
    <row r="41" spans="1:12" ht="17.149999999999999" customHeight="1" x14ac:dyDescent="0.2">
      <c r="A41" s="47"/>
      <c r="B41" s="44"/>
      <c r="C41" s="52"/>
      <c r="D41" s="52"/>
      <c r="E41" s="52"/>
      <c r="F41" s="44"/>
      <c r="G41" s="44"/>
      <c r="H41" s="44"/>
      <c r="I41" s="44"/>
      <c r="J41" s="44"/>
      <c r="K41" s="44"/>
      <c r="L41" s="44"/>
    </row>
    <row r="42" spans="1:12" ht="17.149999999999999" customHeight="1" x14ac:dyDescent="0.2">
      <c r="A42" s="47"/>
      <c r="B42" s="44"/>
      <c r="C42" s="52"/>
      <c r="D42" s="52"/>
      <c r="E42" s="52"/>
      <c r="F42" s="44"/>
      <c r="G42" s="44"/>
      <c r="H42" s="44"/>
      <c r="I42" s="44"/>
      <c r="J42" s="44"/>
      <c r="K42" s="44"/>
      <c r="L42" s="44"/>
    </row>
    <row r="43" spans="1:12" ht="17.149999999999999" customHeight="1" x14ac:dyDescent="0.2">
      <c r="A43" s="47"/>
      <c r="B43" s="44"/>
      <c r="C43" s="49"/>
      <c r="D43" s="49"/>
      <c r="E43" s="49"/>
      <c r="F43" s="44"/>
      <c r="G43" s="44"/>
      <c r="H43" s="44"/>
      <c r="I43" s="44"/>
      <c r="J43" s="44"/>
      <c r="K43" s="44"/>
      <c r="L43" s="44"/>
    </row>
    <row r="44" spans="1:12" ht="17.149999999999999" customHeight="1" x14ac:dyDescent="0.2">
      <c r="A44" s="47"/>
      <c r="B44" s="44"/>
      <c r="C44" s="49"/>
      <c r="D44" s="49"/>
      <c r="E44" s="49"/>
      <c r="F44" s="44"/>
      <c r="G44" s="44"/>
      <c r="H44" s="44"/>
      <c r="I44" s="44"/>
      <c r="J44" s="44"/>
      <c r="K44" s="44"/>
      <c r="L44" s="44"/>
    </row>
    <row r="45" spans="1:12" ht="17.149999999999999" customHeight="1" x14ac:dyDescent="0.2">
      <c r="A45" s="47"/>
      <c r="B45" s="44"/>
      <c r="C45" s="49"/>
      <c r="D45" s="49"/>
      <c r="E45" s="49"/>
      <c r="F45" s="44"/>
      <c r="G45" s="44"/>
      <c r="H45" s="44"/>
      <c r="I45" s="44"/>
      <c r="J45" s="44"/>
      <c r="K45" s="44"/>
      <c r="L45" s="44"/>
    </row>
    <row r="46" spans="1:12" ht="17.149999999999999" customHeight="1" x14ac:dyDescent="0.2">
      <c r="A46" s="47"/>
      <c r="B46" s="44"/>
      <c r="C46" s="49"/>
      <c r="D46" s="49"/>
      <c r="E46" s="49"/>
      <c r="F46" s="44"/>
      <c r="G46" s="44"/>
      <c r="H46" s="44"/>
      <c r="I46" s="44"/>
      <c r="J46" s="44"/>
      <c r="K46" s="44"/>
      <c r="L46" s="44"/>
    </row>
    <row r="47" spans="1:12" ht="17.149999999999999" customHeight="1" x14ac:dyDescent="0.2">
      <c r="A47" s="47"/>
      <c r="B47" s="44"/>
      <c r="C47" s="49"/>
      <c r="D47" s="49"/>
      <c r="E47" s="49"/>
      <c r="F47" s="44"/>
      <c r="G47" s="44"/>
      <c r="H47" s="44"/>
      <c r="I47" s="44"/>
      <c r="J47" s="44"/>
      <c r="K47" s="44"/>
      <c r="L47" s="44"/>
    </row>
    <row r="48" spans="1:12" ht="34.5" customHeight="1" x14ac:dyDescent="0.2">
      <c r="A48" s="47"/>
      <c r="B48" s="53"/>
      <c r="C48" s="52"/>
      <c r="D48" s="52"/>
      <c r="E48" s="52"/>
      <c r="F48" s="44"/>
      <c r="G48" s="44"/>
      <c r="H48" s="44"/>
      <c r="I48" s="44"/>
      <c r="J48" s="44"/>
      <c r="K48" s="44"/>
      <c r="L48" s="44"/>
    </row>
    <row r="49" spans="1:12" ht="17.149999999999999" customHeight="1" x14ac:dyDescent="0.2">
      <c r="A49" s="47"/>
      <c r="B49" s="44"/>
      <c r="C49" s="52"/>
      <c r="D49" s="52"/>
      <c r="E49" s="52"/>
      <c r="F49" s="44"/>
      <c r="G49" s="44"/>
      <c r="H49" s="44"/>
      <c r="I49" s="44"/>
      <c r="J49" s="44"/>
      <c r="K49" s="44"/>
      <c r="L49" s="44"/>
    </row>
    <row r="50" spans="1:12" ht="17.149999999999999" customHeight="1" x14ac:dyDescent="0.2">
      <c r="A50" s="47"/>
      <c r="B50" s="50"/>
      <c r="C50" s="51"/>
      <c r="D50" s="51"/>
      <c r="E50" s="51"/>
      <c r="F50" s="44"/>
      <c r="G50" s="44"/>
      <c r="H50" s="44"/>
      <c r="I50" s="44"/>
      <c r="J50" s="44"/>
      <c r="K50" s="44"/>
      <c r="L50" s="44"/>
    </row>
    <row r="51" spans="1:12" ht="17.149999999999999" customHeight="1" x14ac:dyDescent="0.2">
      <c r="A51" s="47"/>
      <c r="B51" s="54"/>
      <c r="C51" s="51"/>
      <c r="D51" s="51"/>
      <c r="E51" s="51"/>
      <c r="F51" s="44"/>
      <c r="G51" s="44"/>
      <c r="H51" s="44"/>
      <c r="I51" s="44"/>
      <c r="J51" s="44"/>
      <c r="K51" s="44"/>
      <c r="L51" s="44"/>
    </row>
    <row r="52" spans="1:12" ht="17.149999999999999" customHeight="1" x14ac:dyDescent="0.2">
      <c r="A52" s="47"/>
      <c r="B52" s="54"/>
      <c r="C52" s="51"/>
      <c r="D52" s="51"/>
      <c r="E52" s="51"/>
      <c r="F52" s="44"/>
      <c r="G52" s="44"/>
      <c r="H52" s="44"/>
      <c r="I52" s="44"/>
      <c r="J52" s="44"/>
      <c r="K52" s="44"/>
      <c r="L52" s="44"/>
    </row>
    <row r="53" spans="1:12" ht="17.149999999999999" customHeight="1" x14ac:dyDescent="0.2">
      <c r="A53" s="47"/>
      <c r="B53" s="55"/>
      <c r="C53" s="49"/>
      <c r="D53" s="49"/>
      <c r="E53" s="49"/>
      <c r="F53" s="44"/>
      <c r="G53" s="44"/>
      <c r="H53" s="44"/>
      <c r="I53" s="44"/>
      <c r="J53" s="44"/>
      <c r="K53" s="44"/>
      <c r="L53" s="44"/>
    </row>
    <row r="54" spans="1:12" ht="17.149999999999999" customHeight="1" x14ac:dyDescent="0.2">
      <c r="A54" s="47"/>
      <c r="B54" s="54"/>
      <c r="C54" s="51"/>
      <c r="D54" s="51"/>
      <c r="E54" s="51"/>
      <c r="F54" s="44"/>
      <c r="G54" s="44"/>
      <c r="H54" s="44"/>
      <c r="I54" s="44"/>
      <c r="J54" s="44"/>
      <c r="K54" s="44"/>
      <c r="L54" s="44"/>
    </row>
    <row r="55" spans="1:12" ht="17.149999999999999" customHeight="1" x14ac:dyDescent="0.2">
      <c r="A55" s="47"/>
      <c r="B55" s="50"/>
      <c r="C55" s="51"/>
      <c r="D55" s="51"/>
      <c r="E55" s="51"/>
      <c r="F55" s="44"/>
      <c r="G55" s="44"/>
      <c r="H55" s="44"/>
      <c r="I55" s="44"/>
      <c r="J55" s="44"/>
      <c r="K55" s="44"/>
      <c r="L55" s="44"/>
    </row>
    <row r="56" spans="1:12" x14ac:dyDescent="0.2">
      <c r="A56" s="56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2" x14ac:dyDescent="0.2">
      <c r="A57" s="56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93" firstPageNumber="0" orientation="landscape" horizontalDpi="300" verticalDpi="300" r:id="rId1"/>
  <headerFooter alignWithMargins="0"/>
  <ignoredErrors>
    <ignoredError sqref="F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9"/>
  <sheetViews>
    <sheetView zoomScaleNormal="100" zoomScaleSheetLayoutView="85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57" customWidth="1"/>
    <col min="2" max="2" width="35.36328125" style="24" customWidth="1"/>
    <col min="3" max="7" width="12.6328125" style="24" customWidth="1"/>
    <col min="8" max="9" width="11.08984375" style="24" customWidth="1"/>
    <col min="10" max="16384" width="9" style="24"/>
  </cols>
  <sheetData>
    <row r="1" spans="1:12" ht="60.75" customHeight="1" x14ac:dyDescent="0.2">
      <c r="A1" s="346" t="s">
        <v>227</v>
      </c>
      <c r="B1" s="346"/>
      <c r="C1" s="23"/>
      <c r="E1" s="23"/>
      <c r="F1" s="23"/>
      <c r="G1" s="23" t="s">
        <v>244</v>
      </c>
      <c r="K1" s="23"/>
      <c r="L1" s="23"/>
    </row>
    <row r="2" spans="1:12" ht="16.5" x14ac:dyDescent="0.2">
      <c r="A2" s="213"/>
      <c r="B2" s="213"/>
      <c r="C2" s="26"/>
      <c r="E2" s="26"/>
      <c r="F2" s="26"/>
      <c r="G2" s="26" t="s">
        <v>212</v>
      </c>
    </row>
    <row r="3" spans="1:12" ht="39.75" customHeight="1" x14ac:dyDescent="0.2">
      <c r="A3" s="344" t="s">
        <v>13</v>
      </c>
      <c r="B3" s="345"/>
      <c r="C3" s="29" t="s">
        <v>365</v>
      </c>
      <c r="D3" s="30" t="s">
        <v>503</v>
      </c>
      <c r="E3" s="30" t="s">
        <v>499</v>
      </c>
      <c r="F3" s="30" t="s">
        <v>501</v>
      </c>
      <c r="G3" s="30" t="s">
        <v>511</v>
      </c>
    </row>
    <row r="4" spans="1:12" ht="17.149999999999999" customHeight="1" x14ac:dyDescent="0.2">
      <c r="A4" s="214"/>
      <c r="B4" s="135" t="s">
        <v>192</v>
      </c>
      <c r="C4" s="210">
        <v>717078</v>
      </c>
      <c r="D4" s="210">
        <v>708660</v>
      </c>
      <c r="E4" s="211">
        <v>591012</v>
      </c>
      <c r="F4" s="211">
        <v>451223</v>
      </c>
      <c r="G4" s="211">
        <v>539612</v>
      </c>
    </row>
    <row r="5" spans="1:12" ht="17.149999999999999" customHeight="1" x14ac:dyDescent="0.2">
      <c r="A5" s="214"/>
      <c r="B5" s="135" t="s">
        <v>252</v>
      </c>
      <c r="C5" s="210">
        <v>-404170</v>
      </c>
      <c r="D5" s="210">
        <v>-405250</v>
      </c>
      <c r="E5" s="211">
        <v>-368978</v>
      </c>
      <c r="F5" s="211">
        <v>-295318</v>
      </c>
      <c r="G5" s="211">
        <v>-303541</v>
      </c>
    </row>
    <row r="6" spans="1:12" ht="17.149999999999999" customHeight="1" x14ac:dyDescent="0.2">
      <c r="A6" s="196"/>
      <c r="B6" s="126" t="s">
        <v>193</v>
      </c>
      <c r="C6" s="270">
        <v>312908</v>
      </c>
      <c r="D6" s="270">
        <v>303410</v>
      </c>
      <c r="E6" s="271">
        <v>222034</v>
      </c>
      <c r="F6" s="271">
        <v>155906</v>
      </c>
      <c r="G6" s="271">
        <v>236070</v>
      </c>
    </row>
    <row r="7" spans="1:12" ht="17.149999999999999" customHeight="1" x14ac:dyDescent="0.2">
      <c r="A7" s="214"/>
      <c r="B7" s="135" t="s">
        <v>194</v>
      </c>
      <c r="C7" s="210">
        <v>-248683</v>
      </c>
      <c r="D7" s="210">
        <v>-238561</v>
      </c>
      <c r="E7" s="211">
        <v>-205698</v>
      </c>
      <c r="F7" s="211">
        <v>-181339</v>
      </c>
      <c r="G7" s="211">
        <v>-189465</v>
      </c>
    </row>
    <row r="8" spans="1:12" ht="17.149999999999999" customHeight="1" x14ac:dyDescent="0.2">
      <c r="A8" s="194"/>
      <c r="B8" s="72" t="s">
        <v>195</v>
      </c>
      <c r="C8" s="154">
        <v>3714</v>
      </c>
      <c r="D8" s="154">
        <v>21912</v>
      </c>
      <c r="E8" s="209">
        <v>6447</v>
      </c>
      <c r="F8" s="209">
        <v>3363</v>
      </c>
      <c r="G8" s="209">
        <v>5322</v>
      </c>
    </row>
    <row r="9" spans="1:12" ht="17.149999999999999" customHeight="1" x14ac:dyDescent="0.2">
      <c r="A9" s="272"/>
      <c r="B9" s="39" t="s">
        <v>196</v>
      </c>
      <c r="C9" s="186">
        <v>-11702</v>
      </c>
      <c r="D9" s="186">
        <v>-4107</v>
      </c>
      <c r="E9" s="265">
        <v>-16032</v>
      </c>
      <c r="F9" s="265">
        <v>-34170</v>
      </c>
      <c r="G9" s="265">
        <v>-1994</v>
      </c>
    </row>
    <row r="10" spans="1:12" ht="16.5" customHeight="1" x14ac:dyDescent="0.2">
      <c r="A10" s="196"/>
      <c r="B10" s="126" t="s">
        <v>197</v>
      </c>
      <c r="C10" s="270">
        <v>56236</v>
      </c>
      <c r="D10" s="270">
        <v>82653</v>
      </c>
      <c r="E10" s="271">
        <v>6751</v>
      </c>
      <c r="F10" s="271">
        <v>-56241</v>
      </c>
      <c r="G10" s="271">
        <v>49934</v>
      </c>
    </row>
    <row r="11" spans="1:12" ht="17.149999999999999" customHeight="1" x14ac:dyDescent="0.2">
      <c r="A11" s="214"/>
      <c r="B11" s="135" t="s">
        <v>198</v>
      </c>
      <c r="C11" s="210">
        <v>6535</v>
      </c>
      <c r="D11" s="210">
        <v>7333</v>
      </c>
      <c r="E11" s="211">
        <v>5204</v>
      </c>
      <c r="F11" s="211">
        <v>11167</v>
      </c>
      <c r="G11" s="211">
        <v>9592</v>
      </c>
    </row>
    <row r="12" spans="1:12" ht="17.149999999999999" customHeight="1" x14ac:dyDescent="0.2">
      <c r="A12" s="194"/>
      <c r="B12" s="72" t="s">
        <v>199</v>
      </c>
      <c r="C12" s="154">
        <v>-6295</v>
      </c>
      <c r="D12" s="154">
        <v>-3833</v>
      </c>
      <c r="E12" s="209">
        <v>-1908</v>
      </c>
      <c r="F12" s="209">
        <v>-2238</v>
      </c>
      <c r="G12" s="209">
        <v>-3643</v>
      </c>
    </row>
    <row r="13" spans="1:12" ht="17.149999999999999" customHeight="1" x14ac:dyDescent="0.2">
      <c r="A13" s="194"/>
      <c r="B13" s="72" t="s">
        <v>305</v>
      </c>
      <c r="C13" s="154">
        <v>-219</v>
      </c>
      <c r="D13" s="154">
        <v>1762</v>
      </c>
      <c r="E13" s="209">
        <v>1816</v>
      </c>
      <c r="F13" s="209">
        <v>1969</v>
      </c>
      <c r="G13" s="209">
        <v>1213</v>
      </c>
    </row>
    <row r="14" spans="1:12" ht="17.149999999999999" customHeight="1" x14ac:dyDescent="0.2">
      <c r="A14" s="196"/>
      <c r="B14" s="126" t="s">
        <v>200</v>
      </c>
      <c r="C14" s="270">
        <v>56257</v>
      </c>
      <c r="D14" s="270">
        <v>87915</v>
      </c>
      <c r="E14" s="271">
        <v>11864</v>
      </c>
      <c r="F14" s="271">
        <v>-45342</v>
      </c>
      <c r="G14" s="271">
        <v>57096</v>
      </c>
    </row>
    <row r="15" spans="1:12" ht="17.149999999999999" customHeight="1" x14ac:dyDescent="0.2">
      <c r="A15" s="196"/>
      <c r="B15" s="126" t="s">
        <v>201</v>
      </c>
      <c r="C15" s="123">
        <v>-21422</v>
      </c>
      <c r="D15" s="123">
        <v>-21318</v>
      </c>
      <c r="E15" s="195">
        <v>-4022</v>
      </c>
      <c r="F15" s="195">
        <v>10832</v>
      </c>
      <c r="G15" s="195">
        <v>-14843</v>
      </c>
    </row>
    <row r="16" spans="1:12" ht="17.149999999999999" customHeight="1" x14ac:dyDescent="0.2">
      <c r="A16" s="196"/>
      <c r="B16" s="126" t="s">
        <v>202</v>
      </c>
      <c r="C16" s="123">
        <v>34835</v>
      </c>
      <c r="D16" s="123">
        <v>66597</v>
      </c>
      <c r="E16" s="195">
        <v>7842</v>
      </c>
      <c r="F16" s="195">
        <v>-34509</v>
      </c>
      <c r="G16" s="195">
        <v>42253</v>
      </c>
    </row>
    <row r="17" spans="1:7" ht="17.149999999999999" customHeight="1" x14ac:dyDescent="0.2">
      <c r="A17" s="194"/>
      <c r="B17" s="72" t="s">
        <v>203</v>
      </c>
      <c r="C17" s="154"/>
      <c r="D17" s="154"/>
      <c r="E17" s="209"/>
      <c r="F17" s="209"/>
      <c r="G17" s="209"/>
    </row>
    <row r="18" spans="1:7" ht="17.149999999999999" customHeight="1" x14ac:dyDescent="0.2">
      <c r="A18" s="194"/>
      <c r="B18" s="72" t="s">
        <v>204</v>
      </c>
      <c r="C18" s="154">
        <v>34772</v>
      </c>
      <c r="D18" s="154">
        <v>66513</v>
      </c>
      <c r="E18" s="209">
        <v>7693</v>
      </c>
      <c r="F18" s="209">
        <v>-34497</v>
      </c>
      <c r="G18" s="209">
        <v>42679</v>
      </c>
    </row>
    <row r="19" spans="1:7" ht="17.149999999999999" customHeight="1" x14ac:dyDescent="0.2">
      <c r="A19" s="194"/>
      <c r="B19" s="72" t="s">
        <v>205</v>
      </c>
      <c r="C19" s="154">
        <v>63</v>
      </c>
      <c r="D19" s="154">
        <v>84</v>
      </c>
      <c r="E19" s="209">
        <v>149</v>
      </c>
      <c r="F19" s="209">
        <v>-13</v>
      </c>
      <c r="G19" s="209">
        <v>-426</v>
      </c>
    </row>
    <row r="20" spans="1:7" ht="17.149999999999999" customHeight="1" x14ac:dyDescent="0.2">
      <c r="A20" s="196"/>
      <c r="B20" s="126" t="s">
        <v>206</v>
      </c>
      <c r="C20" s="123">
        <v>34835</v>
      </c>
      <c r="D20" s="123">
        <v>66597</v>
      </c>
      <c r="E20" s="195">
        <v>7842</v>
      </c>
      <c r="F20" s="195">
        <v>-34509</v>
      </c>
      <c r="G20" s="195">
        <v>42253</v>
      </c>
    </row>
    <row r="21" spans="1:7" ht="17.149999999999999" customHeight="1" x14ac:dyDescent="0.2">
      <c r="A21" s="194"/>
      <c r="B21" s="72" t="s">
        <v>207</v>
      </c>
      <c r="C21" s="150"/>
      <c r="D21" s="150"/>
      <c r="E21" s="193"/>
      <c r="F21" s="193"/>
      <c r="G21" s="193"/>
    </row>
    <row r="22" spans="1:7" ht="17.149999999999999" customHeight="1" x14ac:dyDescent="0.2">
      <c r="A22" s="194"/>
      <c r="B22" s="72" t="s">
        <v>208</v>
      </c>
      <c r="C22" s="215">
        <v>87.76</v>
      </c>
      <c r="D22" s="215">
        <v>167.86</v>
      </c>
      <c r="E22" s="216">
        <v>19.93</v>
      </c>
      <c r="F22" s="216">
        <v>-93.96</v>
      </c>
      <c r="G22" s="216">
        <v>116.23</v>
      </c>
    </row>
    <row r="23" spans="1:7" ht="17.149999999999999" customHeight="1" x14ac:dyDescent="0.2">
      <c r="A23" s="217"/>
      <c r="B23" s="220" t="s">
        <v>209</v>
      </c>
      <c r="C23" s="218">
        <v>87.49</v>
      </c>
      <c r="D23" s="218">
        <v>167.3</v>
      </c>
      <c r="E23" s="219">
        <v>19.850000000000001</v>
      </c>
      <c r="F23" s="219">
        <v>-93.96</v>
      </c>
      <c r="G23" s="219">
        <v>115.58</v>
      </c>
    </row>
    <row r="24" spans="1:7" x14ac:dyDescent="0.2">
      <c r="A24" s="192"/>
      <c r="B24" s="34"/>
    </row>
    <row r="25" spans="1:7" x14ac:dyDescent="0.2">
      <c r="A25" s="192"/>
      <c r="B25" s="34"/>
    </row>
    <row r="26" spans="1:7" x14ac:dyDescent="0.2">
      <c r="A26" s="192"/>
      <c r="B26" s="34"/>
    </row>
    <row r="27" spans="1:7" x14ac:dyDescent="0.2">
      <c r="A27" s="192"/>
      <c r="B27" s="34"/>
    </row>
    <row r="28" spans="1:7" x14ac:dyDescent="0.2">
      <c r="A28" s="192"/>
      <c r="B28" s="34"/>
    </row>
    <row r="29" spans="1:7" x14ac:dyDescent="0.2">
      <c r="A29" s="192"/>
      <c r="B29" s="34"/>
    </row>
    <row r="30" spans="1:7" x14ac:dyDescent="0.2">
      <c r="A30" s="192"/>
      <c r="B30" s="34"/>
    </row>
    <row r="31" spans="1:7" x14ac:dyDescent="0.2">
      <c r="A31" s="192"/>
      <c r="B31" s="34"/>
    </row>
    <row r="32" spans="1:7" x14ac:dyDescent="0.2">
      <c r="A32" s="192"/>
      <c r="B32" s="34"/>
    </row>
    <row r="33" spans="1:2" x14ac:dyDescent="0.2">
      <c r="A33" s="192"/>
      <c r="B33" s="34"/>
    </row>
    <row r="34" spans="1:2" x14ac:dyDescent="0.2">
      <c r="A34" s="192"/>
      <c r="B34" s="34"/>
    </row>
    <row r="35" spans="1:2" x14ac:dyDescent="0.2">
      <c r="A35" s="192"/>
      <c r="B35" s="34"/>
    </row>
    <row r="36" spans="1:2" x14ac:dyDescent="0.2">
      <c r="A36" s="192"/>
      <c r="B36" s="34"/>
    </row>
    <row r="37" spans="1:2" x14ac:dyDescent="0.2">
      <c r="A37" s="192"/>
      <c r="B37" s="34"/>
    </row>
    <row r="38" spans="1:2" x14ac:dyDescent="0.2">
      <c r="A38" s="192"/>
      <c r="B38" s="34"/>
    </row>
    <row r="39" spans="1:2" x14ac:dyDescent="0.2">
      <c r="A39" s="192"/>
      <c r="B39" s="34"/>
    </row>
    <row r="40" spans="1:2" x14ac:dyDescent="0.2">
      <c r="A40" s="192"/>
      <c r="B40" s="34"/>
    </row>
    <row r="41" spans="1:2" x14ac:dyDescent="0.2">
      <c r="A41" s="192"/>
      <c r="B41" s="34"/>
    </row>
    <row r="42" spans="1:2" x14ac:dyDescent="0.2">
      <c r="A42" s="192"/>
      <c r="B42" s="34"/>
    </row>
    <row r="43" spans="1:2" x14ac:dyDescent="0.2">
      <c r="A43" s="192"/>
      <c r="B43" s="34"/>
    </row>
    <row r="44" spans="1:2" x14ac:dyDescent="0.2">
      <c r="A44" s="192"/>
      <c r="B44" s="34"/>
    </row>
    <row r="45" spans="1:2" x14ac:dyDescent="0.2">
      <c r="A45" s="192"/>
      <c r="B45" s="34"/>
    </row>
    <row r="46" spans="1:2" x14ac:dyDescent="0.2">
      <c r="A46" s="192"/>
      <c r="B46" s="34"/>
    </row>
    <row r="47" spans="1:2" x14ac:dyDescent="0.2">
      <c r="A47" s="192"/>
      <c r="B47" s="34"/>
    </row>
    <row r="48" spans="1:2" x14ac:dyDescent="0.2">
      <c r="A48" s="192"/>
      <c r="B48" s="34"/>
    </row>
    <row r="49" spans="1:2" x14ac:dyDescent="0.2">
      <c r="A49" s="192"/>
      <c r="B49" s="34"/>
    </row>
    <row r="50" spans="1:2" x14ac:dyDescent="0.2">
      <c r="A50" s="192"/>
      <c r="B50" s="34"/>
    </row>
    <row r="51" spans="1:2" x14ac:dyDescent="0.2">
      <c r="A51" s="192"/>
      <c r="B51" s="34"/>
    </row>
    <row r="52" spans="1:2" x14ac:dyDescent="0.2">
      <c r="A52" s="192"/>
      <c r="B52" s="34"/>
    </row>
    <row r="53" spans="1:2" x14ac:dyDescent="0.2">
      <c r="A53" s="192"/>
      <c r="B53" s="34"/>
    </row>
    <row r="54" spans="1:2" x14ac:dyDescent="0.2">
      <c r="A54" s="192"/>
      <c r="B54" s="34"/>
    </row>
    <row r="55" spans="1:2" x14ac:dyDescent="0.2">
      <c r="A55" s="192"/>
      <c r="B55" s="34"/>
    </row>
    <row r="56" spans="1:2" x14ac:dyDescent="0.2">
      <c r="A56" s="192"/>
      <c r="B56" s="34"/>
    </row>
    <row r="57" spans="1:2" x14ac:dyDescent="0.2">
      <c r="A57" s="192"/>
      <c r="B57" s="34"/>
    </row>
    <row r="58" spans="1:2" x14ac:dyDescent="0.2">
      <c r="A58" s="192"/>
      <c r="B58" s="34"/>
    </row>
    <row r="59" spans="1:2" x14ac:dyDescent="0.2">
      <c r="A59" s="192"/>
      <c r="B59" s="34"/>
    </row>
    <row r="60" spans="1:2" x14ac:dyDescent="0.2">
      <c r="A60" s="192"/>
      <c r="B60" s="34"/>
    </row>
    <row r="61" spans="1:2" x14ac:dyDescent="0.2">
      <c r="A61" s="192"/>
      <c r="B61" s="34"/>
    </row>
    <row r="62" spans="1:2" x14ac:dyDescent="0.2">
      <c r="A62" s="192"/>
      <c r="B62" s="34"/>
    </row>
    <row r="63" spans="1:2" x14ac:dyDescent="0.2">
      <c r="A63" s="192"/>
      <c r="B63" s="34"/>
    </row>
    <row r="64" spans="1:2" x14ac:dyDescent="0.2">
      <c r="A64" s="192"/>
      <c r="B64" s="34"/>
    </row>
    <row r="65" spans="1:2" x14ac:dyDescent="0.2">
      <c r="A65" s="192"/>
      <c r="B65" s="34"/>
    </row>
    <row r="66" spans="1:2" x14ac:dyDescent="0.2">
      <c r="A66" s="192"/>
      <c r="B66" s="34"/>
    </row>
    <row r="67" spans="1:2" x14ac:dyDescent="0.2">
      <c r="A67" s="192"/>
      <c r="B67" s="34"/>
    </row>
    <row r="68" spans="1:2" x14ac:dyDescent="0.2">
      <c r="A68" s="192"/>
      <c r="B68" s="34"/>
    </row>
    <row r="69" spans="1:2" x14ac:dyDescent="0.2">
      <c r="A69" s="192"/>
      <c r="B69" s="34"/>
    </row>
    <row r="70" spans="1:2" x14ac:dyDescent="0.2">
      <c r="A70" s="192"/>
      <c r="B70" s="34"/>
    </row>
    <row r="71" spans="1:2" x14ac:dyDescent="0.2">
      <c r="A71" s="192"/>
      <c r="B71" s="34"/>
    </row>
    <row r="72" spans="1:2" x14ac:dyDescent="0.2">
      <c r="A72" s="192"/>
      <c r="B72" s="34"/>
    </row>
    <row r="73" spans="1:2" x14ac:dyDescent="0.2">
      <c r="A73" s="192"/>
      <c r="B73" s="34"/>
    </row>
    <row r="74" spans="1:2" x14ac:dyDescent="0.2">
      <c r="A74" s="192"/>
      <c r="B74" s="34"/>
    </row>
    <row r="75" spans="1:2" x14ac:dyDescent="0.2">
      <c r="A75" s="192"/>
      <c r="B75" s="34"/>
    </row>
    <row r="76" spans="1:2" x14ac:dyDescent="0.2">
      <c r="A76" s="192"/>
      <c r="B76" s="34"/>
    </row>
    <row r="77" spans="1:2" x14ac:dyDescent="0.2">
      <c r="A77" s="192"/>
      <c r="B77" s="34"/>
    </row>
    <row r="78" spans="1:2" x14ac:dyDescent="0.2">
      <c r="A78" s="192"/>
      <c r="B78" s="34"/>
    </row>
    <row r="79" spans="1:2" x14ac:dyDescent="0.2">
      <c r="A79" s="192"/>
      <c r="B79" s="34"/>
    </row>
    <row r="80" spans="1:2" x14ac:dyDescent="0.2">
      <c r="A80" s="192"/>
      <c r="B80" s="34"/>
    </row>
    <row r="81" spans="1:2" x14ac:dyDescent="0.2">
      <c r="A81" s="192"/>
      <c r="B81" s="34"/>
    </row>
    <row r="82" spans="1:2" x14ac:dyDescent="0.2">
      <c r="A82" s="192"/>
      <c r="B82" s="34"/>
    </row>
    <row r="83" spans="1:2" x14ac:dyDescent="0.2">
      <c r="A83" s="192"/>
      <c r="B83" s="34"/>
    </row>
    <row r="84" spans="1:2" x14ac:dyDescent="0.2">
      <c r="A84" s="192"/>
      <c r="B84" s="34"/>
    </row>
    <row r="85" spans="1:2" x14ac:dyDescent="0.2">
      <c r="A85" s="192"/>
      <c r="B85" s="34"/>
    </row>
    <row r="86" spans="1:2" x14ac:dyDescent="0.2">
      <c r="A86" s="192"/>
      <c r="B86" s="34"/>
    </row>
    <row r="87" spans="1:2" x14ac:dyDescent="0.2">
      <c r="A87" s="192"/>
      <c r="B87" s="34"/>
    </row>
    <row r="88" spans="1:2" x14ac:dyDescent="0.2">
      <c r="A88" s="192"/>
      <c r="B88" s="34"/>
    </row>
    <row r="89" spans="1:2" x14ac:dyDescent="0.2">
      <c r="A89" s="192"/>
      <c r="B89" s="34"/>
    </row>
    <row r="90" spans="1:2" x14ac:dyDescent="0.2">
      <c r="A90" s="192"/>
      <c r="B90" s="34"/>
    </row>
    <row r="91" spans="1:2" x14ac:dyDescent="0.2">
      <c r="A91" s="192"/>
      <c r="B91" s="34"/>
    </row>
    <row r="92" spans="1:2" x14ac:dyDescent="0.2">
      <c r="A92" s="192"/>
      <c r="B92" s="34"/>
    </row>
    <row r="93" spans="1:2" x14ac:dyDescent="0.2">
      <c r="A93" s="192"/>
      <c r="B93" s="34"/>
    </row>
    <row r="94" spans="1:2" x14ac:dyDescent="0.2">
      <c r="A94" s="192"/>
      <c r="B94" s="34"/>
    </row>
    <row r="95" spans="1:2" x14ac:dyDescent="0.2">
      <c r="A95" s="192"/>
      <c r="B95" s="34"/>
    </row>
    <row r="96" spans="1:2" x14ac:dyDescent="0.2">
      <c r="A96" s="192"/>
      <c r="B96" s="34"/>
    </row>
    <row r="97" spans="1:2" x14ac:dyDescent="0.2">
      <c r="A97" s="192"/>
      <c r="B97" s="34"/>
    </row>
    <row r="98" spans="1:2" x14ac:dyDescent="0.2">
      <c r="A98" s="192"/>
      <c r="B98" s="34"/>
    </row>
    <row r="99" spans="1:2" x14ac:dyDescent="0.2">
      <c r="A99" s="192"/>
      <c r="B99" s="34"/>
    </row>
    <row r="100" spans="1:2" x14ac:dyDescent="0.2">
      <c r="A100" s="192"/>
      <c r="B100" s="34"/>
    </row>
    <row r="101" spans="1:2" x14ac:dyDescent="0.2">
      <c r="A101" s="192"/>
      <c r="B101" s="34"/>
    </row>
    <row r="102" spans="1:2" x14ac:dyDescent="0.2">
      <c r="A102" s="192"/>
      <c r="B102" s="34"/>
    </row>
    <row r="103" spans="1:2" x14ac:dyDescent="0.2">
      <c r="A103" s="192"/>
      <c r="B103" s="34"/>
    </row>
    <row r="104" spans="1:2" x14ac:dyDescent="0.2">
      <c r="A104" s="192"/>
      <c r="B104" s="34"/>
    </row>
    <row r="105" spans="1:2" x14ac:dyDescent="0.2">
      <c r="A105" s="192"/>
      <c r="B105" s="34"/>
    </row>
    <row r="106" spans="1:2" x14ac:dyDescent="0.2">
      <c r="A106" s="192"/>
      <c r="B106" s="34"/>
    </row>
    <row r="107" spans="1:2" x14ac:dyDescent="0.2">
      <c r="A107" s="192"/>
      <c r="B107" s="34"/>
    </row>
    <row r="108" spans="1:2" x14ac:dyDescent="0.2">
      <c r="A108" s="192"/>
      <c r="B108" s="34"/>
    </row>
    <row r="109" spans="1:2" x14ac:dyDescent="0.2">
      <c r="A109" s="192"/>
      <c r="B109" s="34"/>
    </row>
    <row r="110" spans="1:2" x14ac:dyDescent="0.2">
      <c r="A110" s="192"/>
      <c r="B110" s="34"/>
    </row>
    <row r="111" spans="1:2" x14ac:dyDescent="0.2">
      <c r="A111" s="192"/>
      <c r="B111" s="34"/>
    </row>
    <row r="112" spans="1:2" x14ac:dyDescent="0.2">
      <c r="A112" s="192"/>
      <c r="B112" s="34"/>
    </row>
    <row r="113" spans="1:2" x14ac:dyDescent="0.2">
      <c r="A113" s="192"/>
      <c r="B113" s="34"/>
    </row>
    <row r="114" spans="1:2" x14ac:dyDescent="0.2">
      <c r="A114" s="192"/>
      <c r="B114" s="34"/>
    </row>
    <row r="115" spans="1:2" x14ac:dyDescent="0.2">
      <c r="A115" s="192"/>
      <c r="B115" s="34"/>
    </row>
    <row r="116" spans="1:2" x14ac:dyDescent="0.2">
      <c r="A116" s="192"/>
      <c r="B116" s="34"/>
    </row>
    <row r="117" spans="1:2" x14ac:dyDescent="0.2">
      <c r="A117" s="192"/>
      <c r="B117" s="34"/>
    </row>
    <row r="118" spans="1:2" x14ac:dyDescent="0.2">
      <c r="A118" s="192"/>
      <c r="B118" s="34"/>
    </row>
    <row r="119" spans="1:2" x14ac:dyDescent="0.2">
      <c r="A119" s="192"/>
      <c r="B119" s="34"/>
    </row>
    <row r="120" spans="1:2" x14ac:dyDescent="0.2">
      <c r="A120" s="192"/>
      <c r="B120" s="34"/>
    </row>
    <row r="121" spans="1:2" x14ac:dyDescent="0.2">
      <c r="A121" s="192"/>
      <c r="B121" s="34"/>
    </row>
    <row r="122" spans="1:2" x14ac:dyDescent="0.2">
      <c r="A122" s="192"/>
      <c r="B122" s="34"/>
    </row>
    <row r="123" spans="1:2" x14ac:dyDescent="0.2">
      <c r="A123" s="192"/>
      <c r="B123" s="34"/>
    </row>
    <row r="124" spans="1:2" x14ac:dyDescent="0.2">
      <c r="A124" s="192"/>
      <c r="B124" s="34"/>
    </row>
    <row r="125" spans="1:2" x14ac:dyDescent="0.2">
      <c r="A125" s="192"/>
      <c r="B125" s="34"/>
    </row>
    <row r="126" spans="1:2" x14ac:dyDescent="0.2">
      <c r="A126" s="192"/>
      <c r="B126" s="34"/>
    </row>
    <row r="127" spans="1:2" x14ac:dyDescent="0.2">
      <c r="A127" s="192"/>
      <c r="B127" s="34"/>
    </row>
    <row r="128" spans="1:2" x14ac:dyDescent="0.2">
      <c r="A128" s="192"/>
      <c r="B128" s="34"/>
    </row>
    <row r="129" spans="1:2" x14ac:dyDescent="0.2">
      <c r="A129" s="192"/>
      <c r="B129" s="34"/>
    </row>
    <row r="130" spans="1:2" x14ac:dyDescent="0.2">
      <c r="A130" s="192"/>
      <c r="B130" s="34"/>
    </row>
    <row r="131" spans="1:2" x14ac:dyDescent="0.2">
      <c r="A131" s="192"/>
      <c r="B131" s="34"/>
    </row>
    <row r="132" spans="1:2" x14ac:dyDescent="0.2">
      <c r="A132" s="192"/>
      <c r="B132" s="34"/>
    </row>
    <row r="133" spans="1:2" x14ac:dyDescent="0.2">
      <c r="A133" s="192"/>
      <c r="B133" s="34"/>
    </row>
    <row r="134" spans="1:2" x14ac:dyDescent="0.2">
      <c r="A134" s="192"/>
      <c r="B134" s="34"/>
    </row>
    <row r="135" spans="1:2" x14ac:dyDescent="0.2">
      <c r="A135" s="192"/>
      <c r="B135" s="34"/>
    </row>
    <row r="136" spans="1:2" x14ac:dyDescent="0.2">
      <c r="A136" s="192"/>
      <c r="B136" s="34"/>
    </row>
    <row r="137" spans="1:2" x14ac:dyDescent="0.2">
      <c r="A137" s="192"/>
      <c r="B137" s="34"/>
    </row>
    <row r="138" spans="1:2" x14ac:dyDescent="0.2">
      <c r="A138" s="192"/>
      <c r="B138" s="34"/>
    </row>
    <row r="139" spans="1:2" x14ac:dyDescent="0.2">
      <c r="A139" s="192"/>
      <c r="B139" s="34"/>
    </row>
    <row r="140" spans="1:2" x14ac:dyDescent="0.2">
      <c r="A140" s="192"/>
      <c r="B140" s="34"/>
    </row>
    <row r="141" spans="1:2" x14ac:dyDescent="0.2">
      <c r="A141" s="192"/>
      <c r="B141" s="34"/>
    </row>
    <row r="142" spans="1:2" x14ac:dyDescent="0.2">
      <c r="A142" s="192"/>
      <c r="B142" s="34"/>
    </row>
    <row r="143" spans="1:2" x14ac:dyDescent="0.2">
      <c r="A143" s="192"/>
      <c r="B143" s="34"/>
    </row>
    <row r="144" spans="1:2" x14ac:dyDescent="0.2">
      <c r="A144" s="192"/>
      <c r="B144" s="34"/>
    </row>
    <row r="145" spans="1:2" x14ac:dyDescent="0.2">
      <c r="A145" s="192"/>
      <c r="B145" s="34"/>
    </row>
    <row r="146" spans="1:2" x14ac:dyDescent="0.2">
      <c r="A146" s="192"/>
      <c r="B146" s="34"/>
    </row>
    <row r="147" spans="1:2" x14ac:dyDescent="0.2">
      <c r="A147" s="192"/>
      <c r="B147" s="34"/>
    </row>
    <row r="148" spans="1:2" x14ac:dyDescent="0.2">
      <c r="A148" s="192"/>
      <c r="B148" s="34"/>
    </row>
    <row r="149" spans="1:2" x14ac:dyDescent="0.2">
      <c r="A149" s="192"/>
      <c r="B149" s="34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4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75" customWidth="1"/>
    <col min="2" max="2" width="35.36328125" style="60" customWidth="1"/>
    <col min="3" max="7" width="12.90625" style="60" customWidth="1"/>
    <col min="8" max="9" width="11.08984375" style="60" customWidth="1"/>
    <col min="10" max="16384" width="9" style="60"/>
  </cols>
  <sheetData>
    <row r="1" spans="1:12" ht="60.75" customHeight="1" x14ac:dyDescent="0.2">
      <c r="A1" s="349" t="s">
        <v>341</v>
      </c>
      <c r="B1" s="349"/>
      <c r="C1" s="59"/>
      <c r="E1" s="59"/>
      <c r="F1" s="59"/>
      <c r="G1" s="59" t="s">
        <v>0</v>
      </c>
      <c r="K1" s="59"/>
      <c r="L1" s="59"/>
    </row>
    <row r="2" spans="1:12" ht="16.5" x14ac:dyDescent="0.2">
      <c r="A2" s="167"/>
      <c r="B2" s="167"/>
      <c r="C2" s="26"/>
      <c r="E2" s="26"/>
      <c r="F2" s="26"/>
      <c r="G2" s="26" t="s">
        <v>212</v>
      </c>
    </row>
    <row r="3" spans="1:12" ht="39.75" customHeight="1" x14ac:dyDescent="0.2">
      <c r="A3" s="347" t="s">
        <v>13</v>
      </c>
      <c r="B3" s="348"/>
      <c r="C3" s="29" t="s">
        <v>365</v>
      </c>
      <c r="D3" s="30" t="s">
        <v>503</v>
      </c>
      <c r="E3" s="30" t="s">
        <v>499</v>
      </c>
      <c r="F3" s="30" t="s">
        <v>501</v>
      </c>
      <c r="G3" s="30" t="s">
        <v>511</v>
      </c>
    </row>
    <row r="4" spans="1:12" ht="17.149999999999999" customHeight="1" x14ac:dyDescent="0.2">
      <c r="A4" s="214"/>
      <c r="B4" s="135" t="s">
        <v>279</v>
      </c>
      <c r="C4" s="201"/>
      <c r="D4" s="201"/>
      <c r="E4" s="273"/>
      <c r="F4" s="273"/>
      <c r="G4" s="273"/>
    </row>
    <row r="5" spans="1:12" ht="17.149999999999999" customHeight="1" x14ac:dyDescent="0.2">
      <c r="A5" s="194"/>
      <c r="B5" s="72" t="s">
        <v>253</v>
      </c>
      <c r="C5" s="150"/>
      <c r="D5" s="150"/>
      <c r="E5" s="274"/>
      <c r="F5" s="274"/>
      <c r="G5" s="274"/>
    </row>
    <row r="6" spans="1:12" ht="17.149999999999999" customHeight="1" x14ac:dyDescent="0.2">
      <c r="A6" s="194"/>
      <c r="B6" s="72" t="s">
        <v>306</v>
      </c>
      <c r="C6" s="154">
        <v>388438</v>
      </c>
      <c r="D6" s="154">
        <v>411055</v>
      </c>
      <c r="E6" s="209">
        <v>324034</v>
      </c>
      <c r="F6" s="209">
        <v>351798</v>
      </c>
      <c r="G6" s="209">
        <v>370277</v>
      </c>
    </row>
    <row r="7" spans="1:12" ht="17.149999999999999" customHeight="1" x14ac:dyDescent="0.2">
      <c r="A7" s="194"/>
      <c r="B7" s="72" t="s">
        <v>269</v>
      </c>
      <c r="C7" s="150">
        <v>104526</v>
      </c>
      <c r="D7" s="150">
        <v>115847</v>
      </c>
      <c r="E7" s="193">
        <v>87779</v>
      </c>
      <c r="F7" s="193">
        <v>72900</v>
      </c>
      <c r="G7" s="193">
        <v>90571</v>
      </c>
    </row>
    <row r="8" spans="1:12" ht="17.149999999999999" customHeight="1" x14ac:dyDescent="0.2">
      <c r="A8" s="194"/>
      <c r="B8" s="72" t="s">
        <v>270</v>
      </c>
      <c r="C8" s="150">
        <v>235553</v>
      </c>
      <c r="D8" s="150">
        <v>253336</v>
      </c>
      <c r="E8" s="193">
        <v>246530</v>
      </c>
      <c r="F8" s="193">
        <v>235760</v>
      </c>
      <c r="G8" s="193">
        <v>238950</v>
      </c>
    </row>
    <row r="9" spans="1:12" ht="17.149999999999999" customHeight="1" x14ac:dyDescent="0.2">
      <c r="A9" s="194"/>
      <c r="B9" s="72" t="s">
        <v>271</v>
      </c>
      <c r="C9" s="150">
        <v>10958</v>
      </c>
      <c r="D9" s="150">
        <v>3145</v>
      </c>
      <c r="E9" s="193">
        <v>2901</v>
      </c>
      <c r="F9" s="193">
        <v>1179</v>
      </c>
      <c r="G9" s="193">
        <v>948</v>
      </c>
    </row>
    <row r="10" spans="1:12" ht="17.149999999999999" customHeight="1" x14ac:dyDescent="0.2">
      <c r="A10" s="194"/>
      <c r="B10" s="72" t="s">
        <v>272</v>
      </c>
      <c r="C10" s="150">
        <v>12430</v>
      </c>
      <c r="D10" s="150">
        <v>15306</v>
      </c>
      <c r="E10" s="193">
        <v>15960</v>
      </c>
      <c r="F10" s="193">
        <v>14215</v>
      </c>
      <c r="G10" s="193">
        <v>13467</v>
      </c>
    </row>
    <row r="11" spans="1:12" ht="17.149999999999999" customHeight="1" x14ac:dyDescent="0.2">
      <c r="A11" s="194"/>
      <c r="B11" s="72" t="s">
        <v>304</v>
      </c>
      <c r="C11" s="210">
        <v>751905</v>
      </c>
      <c r="D11" s="210">
        <v>798689</v>
      </c>
      <c r="E11" s="211">
        <v>677203</v>
      </c>
      <c r="F11" s="211">
        <v>675853</v>
      </c>
      <c r="G11" s="211">
        <v>714214</v>
      </c>
    </row>
    <row r="12" spans="1:12" ht="17.149999999999999" customHeight="1" x14ac:dyDescent="0.2">
      <c r="A12" s="194"/>
      <c r="B12" s="72" t="s">
        <v>273</v>
      </c>
      <c r="C12" s="150">
        <v>2277</v>
      </c>
      <c r="D12" s="150" t="s">
        <v>344</v>
      </c>
      <c r="E12" s="193" t="s">
        <v>142</v>
      </c>
      <c r="F12" s="193" t="s">
        <v>22</v>
      </c>
      <c r="G12" s="193" t="s">
        <v>22</v>
      </c>
    </row>
    <row r="13" spans="1:12" ht="17.149999999999999" customHeight="1" x14ac:dyDescent="0.2">
      <c r="A13" s="194"/>
      <c r="B13" s="72" t="s">
        <v>213</v>
      </c>
      <c r="C13" s="270">
        <v>754182</v>
      </c>
      <c r="D13" s="270">
        <v>798689</v>
      </c>
      <c r="E13" s="271">
        <v>677203</v>
      </c>
      <c r="F13" s="271">
        <v>675853</v>
      </c>
      <c r="G13" s="271">
        <v>714214</v>
      </c>
    </row>
    <row r="14" spans="1:12" ht="17.149999999999999" customHeight="1" x14ac:dyDescent="0.2">
      <c r="A14" s="194"/>
      <c r="B14" s="275" t="s">
        <v>214</v>
      </c>
      <c r="C14" s="154"/>
      <c r="D14" s="154"/>
      <c r="E14" s="209"/>
      <c r="F14" s="209"/>
      <c r="G14" s="209"/>
    </row>
    <row r="15" spans="1:12" ht="17.149999999999999" customHeight="1" x14ac:dyDescent="0.2">
      <c r="A15" s="194"/>
      <c r="B15" s="72" t="s">
        <v>274</v>
      </c>
      <c r="C15" s="150">
        <v>118761</v>
      </c>
      <c r="D15" s="150">
        <v>116119</v>
      </c>
      <c r="E15" s="193">
        <v>106369</v>
      </c>
      <c r="F15" s="193">
        <v>86210</v>
      </c>
      <c r="G15" s="193">
        <v>88956</v>
      </c>
    </row>
    <row r="16" spans="1:12" ht="17.149999999999999" customHeight="1" x14ac:dyDescent="0.2">
      <c r="A16" s="194"/>
      <c r="B16" s="72" t="s">
        <v>353</v>
      </c>
      <c r="C16" s="150" t="s">
        <v>354</v>
      </c>
      <c r="D16" s="150" t="s">
        <v>354</v>
      </c>
      <c r="E16" s="193">
        <v>15265</v>
      </c>
      <c r="F16" s="193">
        <v>12233</v>
      </c>
      <c r="G16" s="193">
        <v>22310</v>
      </c>
    </row>
    <row r="17" spans="1:7" ht="17.149999999999999" customHeight="1" x14ac:dyDescent="0.2">
      <c r="A17" s="194"/>
      <c r="B17" s="72" t="s">
        <v>275</v>
      </c>
      <c r="C17" s="150">
        <v>60985</v>
      </c>
      <c r="D17" s="150">
        <v>59176</v>
      </c>
      <c r="E17" s="193">
        <v>46895</v>
      </c>
      <c r="F17" s="193">
        <v>44056</v>
      </c>
      <c r="G17" s="193">
        <v>49379</v>
      </c>
    </row>
    <row r="18" spans="1:7" ht="17.149999999999999" customHeight="1" x14ac:dyDescent="0.2">
      <c r="A18" s="194"/>
      <c r="B18" s="72" t="s">
        <v>147</v>
      </c>
      <c r="C18" s="154">
        <v>5706</v>
      </c>
      <c r="D18" s="154">
        <v>5097</v>
      </c>
      <c r="E18" s="209">
        <v>4624</v>
      </c>
      <c r="F18" s="209">
        <v>5984</v>
      </c>
      <c r="G18" s="209">
        <v>8685</v>
      </c>
    </row>
    <row r="19" spans="1:7" ht="17.149999999999999" customHeight="1" x14ac:dyDescent="0.2">
      <c r="A19" s="194"/>
      <c r="B19" s="72" t="s">
        <v>276</v>
      </c>
      <c r="C19" s="150">
        <v>9387</v>
      </c>
      <c r="D19" s="150">
        <v>9748</v>
      </c>
      <c r="E19" s="193">
        <v>10002</v>
      </c>
      <c r="F19" s="193">
        <v>11099</v>
      </c>
      <c r="G19" s="193">
        <v>10702</v>
      </c>
    </row>
    <row r="20" spans="1:7" ht="17.149999999999999" customHeight="1" x14ac:dyDescent="0.2">
      <c r="A20" s="194"/>
      <c r="B20" s="72" t="s">
        <v>271</v>
      </c>
      <c r="C20" s="154">
        <v>91841</v>
      </c>
      <c r="D20" s="154">
        <v>91263</v>
      </c>
      <c r="E20" s="209">
        <v>84068</v>
      </c>
      <c r="F20" s="209">
        <v>91090</v>
      </c>
      <c r="G20" s="209">
        <v>93308</v>
      </c>
    </row>
    <row r="21" spans="1:7" ht="17.149999999999999" customHeight="1" x14ac:dyDescent="0.2">
      <c r="A21" s="194"/>
      <c r="B21" s="72" t="s">
        <v>277</v>
      </c>
      <c r="C21" s="150">
        <v>53355</v>
      </c>
      <c r="D21" s="150">
        <v>51383</v>
      </c>
      <c r="E21" s="193">
        <v>58890</v>
      </c>
      <c r="F21" s="193">
        <v>62956</v>
      </c>
      <c r="G21" s="193">
        <v>51610</v>
      </c>
    </row>
    <row r="22" spans="1:7" ht="17.149999999999999" customHeight="1" x14ac:dyDescent="0.2">
      <c r="A22" s="194"/>
      <c r="B22" s="72" t="s">
        <v>278</v>
      </c>
      <c r="C22" s="150">
        <v>4126</v>
      </c>
      <c r="D22" s="150">
        <v>3508</v>
      </c>
      <c r="E22" s="193">
        <v>2564</v>
      </c>
      <c r="F22" s="193">
        <v>255</v>
      </c>
      <c r="G22" s="193">
        <v>403</v>
      </c>
    </row>
    <row r="23" spans="1:7" ht="17.149999999999999" customHeight="1" x14ac:dyDescent="0.2">
      <c r="A23" s="194"/>
      <c r="B23" s="72" t="s">
        <v>215</v>
      </c>
      <c r="C23" s="123">
        <v>344161</v>
      </c>
      <c r="D23" s="123">
        <v>336296</v>
      </c>
      <c r="E23" s="195">
        <v>328677</v>
      </c>
      <c r="F23" s="195">
        <v>313884</v>
      </c>
      <c r="G23" s="195">
        <v>325353</v>
      </c>
    </row>
    <row r="24" spans="1:7" ht="16.5" customHeight="1" x14ac:dyDescent="0.2">
      <c r="A24" s="212"/>
      <c r="B24" s="276" t="s">
        <v>61</v>
      </c>
      <c r="C24" s="277">
        <v>1098343</v>
      </c>
      <c r="D24" s="277">
        <v>1134985</v>
      </c>
      <c r="E24" s="278">
        <v>1005881</v>
      </c>
      <c r="F24" s="278">
        <v>989737</v>
      </c>
      <c r="G24" s="278">
        <v>1039566</v>
      </c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3"/>
  <sheetViews>
    <sheetView zoomScaleNormal="100" zoomScaleSheetLayoutView="115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75" customWidth="1"/>
    <col min="2" max="2" width="35.36328125" style="60" customWidth="1"/>
    <col min="3" max="4" width="12.453125" style="60" bestFit="1" customWidth="1"/>
    <col min="5" max="7" width="13.81640625" style="60" customWidth="1"/>
    <col min="8" max="9" width="11.08984375" style="60" customWidth="1"/>
    <col min="10" max="16384" width="9" style="60"/>
  </cols>
  <sheetData>
    <row r="1" spans="1:12" ht="41.25" customHeight="1" x14ac:dyDescent="0.2">
      <c r="A1" s="350" t="s">
        <v>342</v>
      </c>
      <c r="B1" s="350"/>
      <c r="C1" s="59"/>
      <c r="E1" s="59"/>
      <c r="F1" s="59"/>
      <c r="G1" s="59" t="s">
        <v>0</v>
      </c>
      <c r="K1" s="59"/>
      <c r="L1" s="59"/>
    </row>
    <row r="2" spans="1:12" ht="17.25" customHeight="1" x14ac:dyDescent="0.2">
      <c r="A2" s="167"/>
      <c r="B2" s="167"/>
      <c r="C2" s="26"/>
      <c r="E2" s="26"/>
      <c r="F2" s="26"/>
      <c r="G2" s="26" t="s">
        <v>212</v>
      </c>
    </row>
    <row r="3" spans="1:12" ht="39.75" customHeight="1" x14ac:dyDescent="0.2">
      <c r="A3" s="347" t="s">
        <v>13</v>
      </c>
      <c r="B3" s="348"/>
      <c r="C3" s="29" t="s">
        <v>365</v>
      </c>
      <c r="D3" s="30" t="s">
        <v>366</v>
      </c>
      <c r="E3" s="29" t="s">
        <v>367</v>
      </c>
      <c r="F3" s="29" t="s">
        <v>496</v>
      </c>
      <c r="G3" s="29" t="s">
        <v>510</v>
      </c>
    </row>
    <row r="4" spans="1:12" ht="17.149999999999999" customHeight="1" x14ac:dyDescent="0.2">
      <c r="A4" s="194"/>
      <c r="B4" s="135" t="s">
        <v>216</v>
      </c>
      <c r="C4" s="201"/>
      <c r="D4" s="201"/>
      <c r="E4" s="202"/>
      <c r="F4" s="202"/>
      <c r="G4" s="202"/>
    </row>
    <row r="5" spans="1:12" ht="17.149999999999999" customHeight="1" x14ac:dyDescent="0.2">
      <c r="A5" s="194"/>
      <c r="B5" s="72" t="s">
        <v>254</v>
      </c>
      <c r="C5" s="150"/>
      <c r="D5" s="150"/>
      <c r="E5" s="193"/>
      <c r="F5" s="193"/>
      <c r="G5" s="193"/>
    </row>
    <row r="6" spans="1:12" ht="17.149999999999999" customHeight="1" x14ac:dyDescent="0.2">
      <c r="A6" s="194"/>
      <c r="B6" s="72" t="s">
        <v>351</v>
      </c>
      <c r="C6" s="150"/>
      <c r="D6" s="150"/>
      <c r="E6" s="193"/>
      <c r="F6" s="193"/>
      <c r="G6" s="193"/>
    </row>
    <row r="7" spans="1:12" ht="17.149999999999999" customHeight="1" x14ac:dyDescent="0.2">
      <c r="A7" s="194"/>
      <c r="B7" s="72" t="s">
        <v>307</v>
      </c>
      <c r="C7" s="150">
        <v>118701</v>
      </c>
      <c r="D7" s="150">
        <v>96493</v>
      </c>
      <c r="E7" s="193">
        <v>68856</v>
      </c>
      <c r="F7" s="193">
        <v>60615</v>
      </c>
      <c r="G7" s="193">
        <v>65161</v>
      </c>
    </row>
    <row r="8" spans="1:12" ht="17.149999999999999" customHeight="1" x14ac:dyDescent="0.2">
      <c r="A8" s="194"/>
      <c r="B8" s="72" t="s">
        <v>308</v>
      </c>
      <c r="C8" s="150">
        <v>12200</v>
      </c>
      <c r="D8" s="150">
        <v>14400</v>
      </c>
      <c r="E8" s="193">
        <v>20950</v>
      </c>
      <c r="F8" s="193">
        <v>29943</v>
      </c>
      <c r="G8" s="193">
        <v>37347</v>
      </c>
    </row>
    <row r="9" spans="1:12" ht="17.149999999999999" customHeight="1" x14ac:dyDescent="0.2">
      <c r="A9" s="194"/>
      <c r="B9" s="72" t="s">
        <v>309</v>
      </c>
      <c r="C9" s="150">
        <v>11567</v>
      </c>
      <c r="D9" s="150">
        <v>8222</v>
      </c>
      <c r="E9" s="193">
        <v>1845</v>
      </c>
      <c r="F9" s="193">
        <v>1428</v>
      </c>
      <c r="G9" s="193">
        <v>4770</v>
      </c>
    </row>
    <row r="10" spans="1:12" ht="17.149999999999999" customHeight="1" x14ac:dyDescent="0.2">
      <c r="A10" s="194"/>
      <c r="B10" s="72" t="s">
        <v>310</v>
      </c>
      <c r="C10" s="150">
        <v>176631</v>
      </c>
      <c r="D10" s="150">
        <v>192862</v>
      </c>
      <c r="E10" s="193">
        <v>175894</v>
      </c>
      <c r="F10" s="193">
        <v>163110</v>
      </c>
      <c r="G10" s="193">
        <v>139300</v>
      </c>
    </row>
    <row r="11" spans="1:12" ht="17.149999999999999" customHeight="1" x14ac:dyDescent="0.2">
      <c r="A11" s="194"/>
      <c r="B11" s="72" t="s">
        <v>311</v>
      </c>
      <c r="C11" s="150">
        <v>6820</v>
      </c>
      <c r="D11" s="150">
        <v>5619</v>
      </c>
      <c r="E11" s="193">
        <v>5161</v>
      </c>
      <c r="F11" s="193">
        <v>5458</v>
      </c>
      <c r="G11" s="193">
        <v>5403</v>
      </c>
    </row>
    <row r="12" spans="1:12" ht="17.149999999999999" customHeight="1" x14ac:dyDescent="0.2">
      <c r="A12" s="194"/>
      <c r="B12" s="72" t="s">
        <v>312</v>
      </c>
      <c r="C12" s="150">
        <v>28879</v>
      </c>
      <c r="D12" s="150">
        <v>27006</v>
      </c>
      <c r="E12" s="193">
        <v>27210</v>
      </c>
      <c r="F12" s="193">
        <v>25575</v>
      </c>
      <c r="G12" s="193">
        <v>27424</v>
      </c>
    </row>
    <row r="13" spans="1:12" ht="17.149999999999999" customHeight="1" x14ac:dyDescent="0.2">
      <c r="A13" s="194"/>
      <c r="B13" s="72" t="s">
        <v>313</v>
      </c>
      <c r="C13" s="150">
        <v>34959</v>
      </c>
      <c r="D13" s="150">
        <v>38961</v>
      </c>
      <c r="E13" s="193">
        <v>30238</v>
      </c>
      <c r="F13" s="193">
        <v>32176</v>
      </c>
      <c r="G13" s="193">
        <v>34516</v>
      </c>
    </row>
    <row r="14" spans="1:12" ht="17.149999999999999" customHeight="1" x14ac:dyDescent="0.2">
      <c r="A14" s="194"/>
      <c r="B14" s="72" t="s">
        <v>70</v>
      </c>
      <c r="C14" s="123">
        <v>389756</v>
      </c>
      <c r="D14" s="123">
        <v>383564</v>
      </c>
      <c r="E14" s="195">
        <v>330154</v>
      </c>
      <c r="F14" s="195">
        <v>318305</v>
      </c>
      <c r="G14" s="195">
        <v>313921</v>
      </c>
    </row>
    <row r="15" spans="1:12" ht="17.149999999999999" customHeight="1" x14ac:dyDescent="0.2">
      <c r="A15" s="194"/>
      <c r="B15" s="72" t="s">
        <v>217</v>
      </c>
      <c r="C15" s="150"/>
      <c r="D15" s="150"/>
      <c r="E15" s="193"/>
      <c r="F15" s="193"/>
      <c r="G15" s="193"/>
    </row>
    <row r="16" spans="1:12" ht="17.149999999999999" customHeight="1" x14ac:dyDescent="0.2">
      <c r="A16" s="194"/>
      <c r="B16" s="72" t="s">
        <v>308</v>
      </c>
      <c r="C16" s="150">
        <v>113140</v>
      </c>
      <c r="D16" s="150">
        <v>112010</v>
      </c>
      <c r="E16" s="193">
        <v>102778</v>
      </c>
      <c r="F16" s="193">
        <v>104131</v>
      </c>
      <c r="G16" s="193">
        <v>92715</v>
      </c>
    </row>
    <row r="17" spans="1:7" ht="17.149999999999999" customHeight="1" x14ac:dyDescent="0.2">
      <c r="A17" s="194"/>
      <c r="B17" s="72" t="s">
        <v>314</v>
      </c>
      <c r="C17" s="150">
        <v>7995</v>
      </c>
      <c r="D17" s="150">
        <v>9031</v>
      </c>
      <c r="E17" s="193">
        <v>11047</v>
      </c>
      <c r="F17" s="193">
        <v>9905</v>
      </c>
      <c r="G17" s="193">
        <v>5543</v>
      </c>
    </row>
    <row r="18" spans="1:7" ht="17.149999999999999" customHeight="1" x14ac:dyDescent="0.2">
      <c r="A18" s="194"/>
      <c r="B18" s="72" t="s">
        <v>311</v>
      </c>
      <c r="C18" s="150">
        <v>4844</v>
      </c>
      <c r="D18" s="150">
        <v>4944</v>
      </c>
      <c r="E18" s="193">
        <v>4989</v>
      </c>
      <c r="F18" s="193">
        <v>5048</v>
      </c>
      <c r="G18" s="193">
        <v>5186</v>
      </c>
    </row>
    <row r="19" spans="1:7" ht="17.149999999999999" customHeight="1" x14ac:dyDescent="0.2">
      <c r="A19" s="194"/>
      <c r="B19" s="72" t="s">
        <v>315</v>
      </c>
      <c r="C19" s="150">
        <v>3978</v>
      </c>
      <c r="D19" s="150">
        <v>4063</v>
      </c>
      <c r="E19" s="193">
        <v>3589</v>
      </c>
      <c r="F19" s="193">
        <v>3053</v>
      </c>
      <c r="G19" s="193">
        <v>3360</v>
      </c>
    </row>
    <row r="20" spans="1:7" ht="17.149999999999999" customHeight="1" x14ac:dyDescent="0.2">
      <c r="A20" s="194"/>
      <c r="B20" s="72" t="s">
        <v>312</v>
      </c>
      <c r="C20" s="150">
        <v>2490</v>
      </c>
      <c r="D20" s="150">
        <v>2140</v>
      </c>
      <c r="E20" s="193">
        <v>9232</v>
      </c>
      <c r="F20" s="193">
        <v>8258</v>
      </c>
      <c r="G20" s="193">
        <v>16188</v>
      </c>
    </row>
    <row r="21" spans="1:7" ht="17.149999999999999" customHeight="1" x14ac:dyDescent="0.2">
      <c r="A21" s="194"/>
      <c r="B21" s="72" t="s">
        <v>316</v>
      </c>
      <c r="C21" s="150">
        <v>2599</v>
      </c>
      <c r="D21" s="150">
        <v>2507</v>
      </c>
      <c r="E21" s="193">
        <v>2332</v>
      </c>
      <c r="F21" s="193">
        <v>2310</v>
      </c>
      <c r="G21" s="193">
        <v>2687</v>
      </c>
    </row>
    <row r="22" spans="1:7" ht="17.149999999999999" customHeight="1" x14ac:dyDescent="0.2">
      <c r="A22" s="194"/>
      <c r="B22" s="72" t="s">
        <v>218</v>
      </c>
      <c r="C22" s="123">
        <v>135046</v>
      </c>
      <c r="D22" s="123">
        <v>134695</v>
      </c>
      <c r="E22" s="195">
        <v>133966</v>
      </c>
      <c r="F22" s="195">
        <v>132706</v>
      </c>
      <c r="G22" s="195">
        <v>125679</v>
      </c>
    </row>
    <row r="23" spans="1:7" ht="17.149999999999999" customHeight="1" x14ac:dyDescent="0.2">
      <c r="A23" s="196"/>
      <c r="B23" s="126" t="s">
        <v>219</v>
      </c>
      <c r="C23" s="123">
        <v>524802</v>
      </c>
      <c r="D23" s="123">
        <v>518259</v>
      </c>
      <c r="E23" s="195">
        <v>464121</v>
      </c>
      <c r="F23" s="195">
        <v>451011</v>
      </c>
      <c r="G23" s="195">
        <v>439600</v>
      </c>
    </row>
    <row r="24" spans="1:7" ht="17.149999999999999" customHeight="1" x14ac:dyDescent="0.2">
      <c r="A24" s="194"/>
      <c r="B24" s="72" t="s">
        <v>220</v>
      </c>
      <c r="C24" s="150"/>
      <c r="D24" s="150"/>
      <c r="E24" s="193"/>
      <c r="F24" s="193"/>
      <c r="G24" s="193"/>
    </row>
    <row r="25" spans="1:7" ht="17.149999999999999" customHeight="1" x14ac:dyDescent="0.2">
      <c r="A25" s="194"/>
      <c r="B25" s="72" t="s">
        <v>317</v>
      </c>
      <c r="C25" s="150">
        <v>65476</v>
      </c>
      <c r="D25" s="150">
        <v>65476</v>
      </c>
      <c r="E25" s="193">
        <v>65476</v>
      </c>
      <c r="F25" s="193">
        <v>65476</v>
      </c>
      <c r="G25" s="193">
        <v>65476</v>
      </c>
    </row>
    <row r="26" spans="1:7" ht="17.149999999999999" customHeight="1" x14ac:dyDescent="0.2">
      <c r="A26" s="194"/>
      <c r="B26" s="72" t="s">
        <v>318</v>
      </c>
      <c r="C26" s="150">
        <v>81333</v>
      </c>
      <c r="D26" s="150">
        <v>81424</v>
      </c>
      <c r="E26" s="193">
        <v>46369</v>
      </c>
      <c r="F26" s="193">
        <v>46419</v>
      </c>
      <c r="G26" s="193">
        <v>46483</v>
      </c>
    </row>
    <row r="27" spans="1:7" ht="17.149999999999999" customHeight="1" x14ac:dyDescent="0.2">
      <c r="A27" s="194"/>
      <c r="B27" s="72" t="s">
        <v>319</v>
      </c>
      <c r="C27" s="150">
        <v>-13152</v>
      </c>
      <c r="D27" s="150">
        <v>-13044</v>
      </c>
      <c r="E27" s="193">
        <v>-17639</v>
      </c>
      <c r="F27" s="193">
        <v>-17529</v>
      </c>
      <c r="G27" s="193">
        <v>-17395</v>
      </c>
    </row>
    <row r="28" spans="1:7" ht="17.149999999999999" customHeight="1" x14ac:dyDescent="0.2">
      <c r="A28" s="194"/>
      <c r="B28" s="72" t="s">
        <v>320</v>
      </c>
      <c r="C28" s="150">
        <v>-18310</v>
      </c>
      <c r="D28" s="150">
        <v>-19992</v>
      </c>
      <c r="E28" s="193">
        <v>-39502</v>
      </c>
      <c r="F28" s="193">
        <v>-14133</v>
      </c>
      <c r="G28" s="193">
        <v>2206</v>
      </c>
    </row>
    <row r="29" spans="1:7" x14ac:dyDescent="0.2">
      <c r="A29" s="197"/>
      <c r="B29" s="72" t="s">
        <v>321</v>
      </c>
      <c r="C29" s="198">
        <v>457561</v>
      </c>
      <c r="D29" s="198">
        <v>502056</v>
      </c>
      <c r="E29" s="199">
        <v>485948</v>
      </c>
      <c r="F29" s="199">
        <v>457352</v>
      </c>
      <c r="G29" s="199">
        <v>500912</v>
      </c>
    </row>
    <row r="30" spans="1:7" x14ac:dyDescent="0.2">
      <c r="A30" s="200"/>
      <c r="B30" s="72" t="s">
        <v>322</v>
      </c>
      <c r="C30" s="201">
        <v>572908</v>
      </c>
      <c r="D30" s="201">
        <v>615920</v>
      </c>
      <c r="E30" s="202">
        <v>540652</v>
      </c>
      <c r="F30" s="202">
        <v>537585</v>
      </c>
      <c r="G30" s="202">
        <v>597681</v>
      </c>
    </row>
    <row r="31" spans="1:7" x14ac:dyDescent="0.2">
      <c r="A31" s="200"/>
      <c r="B31" s="72" t="s">
        <v>323</v>
      </c>
      <c r="C31" s="172">
        <v>633</v>
      </c>
      <c r="D31" s="172">
        <v>806</v>
      </c>
      <c r="E31" s="203">
        <v>1108</v>
      </c>
      <c r="F31" s="203">
        <v>1141</v>
      </c>
      <c r="G31" s="203">
        <v>2285</v>
      </c>
    </row>
    <row r="32" spans="1:7" x14ac:dyDescent="0.2">
      <c r="A32" s="204"/>
      <c r="B32" s="126" t="s">
        <v>221</v>
      </c>
      <c r="C32" s="182">
        <v>573541</v>
      </c>
      <c r="D32" s="182">
        <v>616726</v>
      </c>
      <c r="E32" s="205">
        <v>541760</v>
      </c>
      <c r="F32" s="205">
        <v>538726</v>
      </c>
      <c r="G32" s="205">
        <v>599967</v>
      </c>
    </row>
    <row r="33" spans="1:7" x14ac:dyDescent="0.2">
      <c r="A33" s="206"/>
      <c r="B33" s="279" t="s">
        <v>222</v>
      </c>
      <c r="C33" s="207">
        <v>1098343</v>
      </c>
      <c r="D33" s="207">
        <v>1134985</v>
      </c>
      <c r="E33" s="208">
        <v>1005881</v>
      </c>
      <c r="F33" s="208">
        <v>989737</v>
      </c>
      <c r="G33" s="208">
        <v>1039566</v>
      </c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4"/>
  <sheetViews>
    <sheetView zoomScaleNormal="100" zoomScaleSheetLayoutView="115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166" customWidth="1"/>
    <col min="2" max="2" width="41.453125" style="156" customWidth="1"/>
    <col min="3" max="7" width="12.54296875" style="156" customWidth="1"/>
    <col min="8" max="16384" width="9" style="156"/>
  </cols>
  <sheetData>
    <row r="1" spans="1:8" ht="54" customHeight="1" x14ac:dyDescent="0.2">
      <c r="A1" s="351" t="s">
        <v>268</v>
      </c>
      <c r="B1" s="351"/>
      <c r="C1" s="59"/>
      <c r="E1" s="59"/>
      <c r="F1" s="59"/>
      <c r="G1" s="59" t="s">
        <v>244</v>
      </c>
      <c r="H1" s="59"/>
    </row>
    <row r="2" spans="1:8" ht="16.5" x14ac:dyDescent="0.2">
      <c r="A2" s="157"/>
      <c r="B2" s="157"/>
      <c r="C2" s="158"/>
      <c r="E2" s="158"/>
      <c r="F2" s="158"/>
      <c r="G2" s="158" t="s">
        <v>212</v>
      </c>
    </row>
    <row r="3" spans="1:8" ht="39.75" customHeight="1" x14ac:dyDescent="0.2">
      <c r="A3" s="352" t="s">
        <v>13</v>
      </c>
      <c r="B3" s="352"/>
      <c r="C3" s="29" t="s">
        <v>365</v>
      </c>
      <c r="D3" s="30" t="s">
        <v>503</v>
      </c>
      <c r="E3" s="30" t="s">
        <v>499</v>
      </c>
      <c r="F3" s="30" t="s">
        <v>501</v>
      </c>
      <c r="G3" s="30" t="s">
        <v>511</v>
      </c>
    </row>
    <row r="4" spans="1:8" ht="14.25" customHeight="1" x14ac:dyDescent="0.2">
      <c r="A4" s="266"/>
      <c r="B4" s="267" t="s">
        <v>87</v>
      </c>
      <c r="C4" s="247"/>
      <c r="D4" s="247"/>
      <c r="E4" s="248"/>
      <c r="F4" s="248"/>
      <c r="G4" s="248"/>
    </row>
    <row r="5" spans="1:8" ht="14.25" customHeight="1" x14ac:dyDescent="0.2">
      <c r="A5" s="159"/>
      <c r="B5" s="160" t="s">
        <v>255</v>
      </c>
      <c r="C5" s="161">
        <v>56257</v>
      </c>
      <c r="D5" s="161">
        <v>87915</v>
      </c>
      <c r="E5" s="250">
        <v>11864</v>
      </c>
      <c r="F5" s="250">
        <v>-45342</v>
      </c>
      <c r="G5" s="250">
        <v>57096</v>
      </c>
    </row>
    <row r="6" spans="1:8" ht="14.25" customHeight="1" x14ac:dyDescent="0.2">
      <c r="A6" s="159"/>
      <c r="B6" s="160" t="s">
        <v>223</v>
      </c>
      <c r="C6" s="161">
        <v>31706</v>
      </c>
      <c r="D6" s="161">
        <v>27805</v>
      </c>
      <c r="E6" s="250">
        <v>34105</v>
      </c>
      <c r="F6" s="250">
        <v>28027</v>
      </c>
      <c r="G6" s="250">
        <v>24857</v>
      </c>
    </row>
    <row r="7" spans="1:8" ht="14.25" customHeight="1" x14ac:dyDescent="0.2">
      <c r="A7" s="159"/>
      <c r="B7" s="160" t="s">
        <v>224</v>
      </c>
      <c r="C7" s="161">
        <v>1397</v>
      </c>
      <c r="D7" s="161">
        <v>1023</v>
      </c>
      <c r="E7" s="250">
        <v>11275</v>
      </c>
      <c r="F7" s="250">
        <v>26054</v>
      </c>
      <c r="G7" s="250">
        <v>449</v>
      </c>
    </row>
    <row r="8" spans="1:8" ht="14.25" customHeight="1" x14ac:dyDescent="0.2">
      <c r="A8" s="159"/>
      <c r="B8" s="160" t="s">
        <v>225</v>
      </c>
      <c r="C8" s="161">
        <v>-4395</v>
      </c>
      <c r="D8" s="161">
        <v>-5086</v>
      </c>
      <c r="E8" s="250">
        <v>-3911</v>
      </c>
      <c r="F8" s="250">
        <v>-2727</v>
      </c>
      <c r="G8" s="250">
        <v>-2163</v>
      </c>
    </row>
    <row r="9" spans="1:8" ht="14.25" customHeight="1" x14ac:dyDescent="0.2">
      <c r="A9" s="159"/>
      <c r="B9" s="160" t="s">
        <v>234</v>
      </c>
      <c r="C9" s="161">
        <v>219</v>
      </c>
      <c r="D9" s="161">
        <v>-1762</v>
      </c>
      <c r="E9" s="250">
        <v>-1816</v>
      </c>
      <c r="F9" s="250">
        <v>-1969</v>
      </c>
      <c r="G9" s="250">
        <v>-1213</v>
      </c>
    </row>
    <row r="10" spans="1:8" ht="14.25" customHeight="1" x14ac:dyDescent="0.2">
      <c r="A10" s="159"/>
      <c r="B10" s="160" t="s">
        <v>235</v>
      </c>
      <c r="C10" s="161">
        <v>-120</v>
      </c>
      <c r="D10" s="161">
        <v>-109</v>
      </c>
      <c r="E10" s="250">
        <v>-4123</v>
      </c>
      <c r="F10" s="250">
        <v>-141</v>
      </c>
      <c r="G10" s="250">
        <v>-3537</v>
      </c>
    </row>
    <row r="11" spans="1:8" ht="14.25" customHeight="1" x14ac:dyDescent="0.2">
      <c r="A11" s="159"/>
      <c r="B11" s="160" t="s">
        <v>280</v>
      </c>
      <c r="C11" s="161">
        <v>1440</v>
      </c>
      <c r="D11" s="161">
        <v>1515</v>
      </c>
      <c r="E11" s="250">
        <v>1721</v>
      </c>
      <c r="F11" s="250">
        <v>1246</v>
      </c>
      <c r="G11" s="250">
        <v>1054</v>
      </c>
    </row>
    <row r="12" spans="1:8" ht="14.25" customHeight="1" x14ac:dyDescent="0.2">
      <c r="A12" s="159"/>
      <c r="B12" s="160" t="s">
        <v>325</v>
      </c>
      <c r="C12" s="161">
        <v>-6999</v>
      </c>
      <c r="D12" s="161">
        <v>-12077</v>
      </c>
      <c r="E12" s="250">
        <v>25788</v>
      </c>
      <c r="F12" s="250">
        <v>17271</v>
      </c>
      <c r="G12" s="250">
        <v>-13321</v>
      </c>
    </row>
    <row r="13" spans="1:8" ht="14.25" customHeight="1" x14ac:dyDescent="0.2">
      <c r="A13" s="159"/>
      <c r="B13" s="160" t="s">
        <v>281</v>
      </c>
      <c r="C13" s="161">
        <v>-14476</v>
      </c>
      <c r="D13" s="161">
        <v>-18185</v>
      </c>
      <c r="E13" s="250">
        <v>1034</v>
      </c>
      <c r="F13" s="250">
        <v>13122</v>
      </c>
      <c r="G13" s="250">
        <v>2181</v>
      </c>
    </row>
    <row r="14" spans="1:8" ht="14.25" customHeight="1" x14ac:dyDescent="0.2">
      <c r="A14" s="159"/>
      <c r="B14" s="160" t="s">
        <v>326</v>
      </c>
      <c r="C14" s="161">
        <v>6132</v>
      </c>
      <c r="D14" s="161">
        <v>-18739</v>
      </c>
      <c r="E14" s="250">
        <v>-24533</v>
      </c>
      <c r="F14" s="250">
        <v>-9615</v>
      </c>
      <c r="G14" s="250">
        <v>3067</v>
      </c>
    </row>
    <row r="15" spans="1:8" ht="14.25" customHeight="1" x14ac:dyDescent="0.2">
      <c r="A15" s="159"/>
      <c r="B15" s="160" t="s">
        <v>327</v>
      </c>
      <c r="C15" s="161">
        <v>65970</v>
      </c>
      <c r="D15" s="161">
        <v>15149</v>
      </c>
      <c r="E15" s="250">
        <v>-15561</v>
      </c>
      <c r="F15" s="250">
        <v>-13802</v>
      </c>
      <c r="G15" s="250">
        <v>-27697</v>
      </c>
    </row>
    <row r="16" spans="1:8" ht="14.25" customHeight="1" x14ac:dyDescent="0.2">
      <c r="A16" s="159"/>
      <c r="B16" s="160" t="s">
        <v>328</v>
      </c>
      <c r="C16" s="161">
        <v>-919</v>
      </c>
      <c r="D16" s="161">
        <v>-1173</v>
      </c>
      <c r="E16" s="250">
        <v>-224</v>
      </c>
      <c r="F16" s="250">
        <v>25</v>
      </c>
      <c r="G16" s="250">
        <v>-699</v>
      </c>
    </row>
    <row r="17" spans="1:7" ht="14.25" customHeight="1" x14ac:dyDescent="0.2">
      <c r="A17" s="159"/>
      <c r="B17" s="160" t="s">
        <v>324</v>
      </c>
      <c r="C17" s="161">
        <v>-235</v>
      </c>
      <c r="D17" s="161" t="s">
        <v>22</v>
      </c>
      <c r="E17" s="250" t="s">
        <v>22</v>
      </c>
      <c r="F17" s="250" t="s">
        <v>22</v>
      </c>
      <c r="G17" s="250" t="s">
        <v>22</v>
      </c>
    </row>
    <row r="18" spans="1:7" ht="14.25" customHeight="1" x14ac:dyDescent="0.2">
      <c r="A18" s="159"/>
      <c r="B18" s="160" t="s">
        <v>282</v>
      </c>
      <c r="C18" s="161">
        <v>13621</v>
      </c>
      <c r="D18" s="161">
        <v>7375</v>
      </c>
      <c r="E18" s="250">
        <v>-7949</v>
      </c>
      <c r="F18" s="250">
        <v>-3718</v>
      </c>
      <c r="G18" s="250">
        <v>-6234</v>
      </c>
    </row>
    <row r="19" spans="1:7" ht="14.25" customHeight="1" x14ac:dyDescent="0.2">
      <c r="A19" s="163"/>
      <c r="B19" s="164" t="s">
        <v>283</v>
      </c>
      <c r="C19" s="252">
        <v>149598</v>
      </c>
      <c r="D19" s="252">
        <v>83651</v>
      </c>
      <c r="E19" s="253">
        <v>27668</v>
      </c>
      <c r="F19" s="253">
        <v>8431</v>
      </c>
      <c r="G19" s="253">
        <v>33840</v>
      </c>
    </row>
    <row r="20" spans="1:7" ht="14.25" customHeight="1" x14ac:dyDescent="0.2">
      <c r="A20" s="159"/>
      <c r="B20" s="160" t="s">
        <v>284</v>
      </c>
      <c r="C20" s="161">
        <v>6110</v>
      </c>
      <c r="D20" s="161">
        <v>6321</v>
      </c>
      <c r="E20" s="250">
        <v>5498</v>
      </c>
      <c r="F20" s="250">
        <v>3606</v>
      </c>
      <c r="G20" s="250">
        <v>3920</v>
      </c>
    </row>
    <row r="21" spans="1:7" ht="14.25" customHeight="1" x14ac:dyDescent="0.2">
      <c r="A21" s="159"/>
      <c r="B21" s="160" t="s">
        <v>285</v>
      </c>
      <c r="C21" s="161">
        <v>-1400</v>
      </c>
      <c r="D21" s="161">
        <v>-1409</v>
      </c>
      <c r="E21" s="250">
        <v>-1693</v>
      </c>
      <c r="F21" s="250">
        <v>-1250</v>
      </c>
      <c r="G21" s="250">
        <v>-1123</v>
      </c>
    </row>
    <row r="22" spans="1:7" ht="14.25" customHeight="1" x14ac:dyDescent="0.2">
      <c r="A22" s="159"/>
      <c r="B22" s="160" t="s">
        <v>330</v>
      </c>
      <c r="C22" s="161">
        <v>-19968</v>
      </c>
      <c r="D22" s="161" t="s">
        <v>22</v>
      </c>
      <c r="E22" s="250" t="s">
        <v>22</v>
      </c>
      <c r="F22" s="250" t="s">
        <v>22</v>
      </c>
      <c r="G22" s="250" t="s">
        <v>22</v>
      </c>
    </row>
    <row r="23" spans="1:7" ht="14.25" customHeight="1" x14ac:dyDescent="0.2">
      <c r="A23" s="159"/>
      <c r="B23" s="160" t="s">
        <v>286</v>
      </c>
      <c r="C23" s="161" t="s">
        <v>22</v>
      </c>
      <c r="D23" s="161" t="s">
        <v>22</v>
      </c>
      <c r="E23" s="250" t="s">
        <v>22</v>
      </c>
      <c r="F23" s="250" t="s">
        <v>22</v>
      </c>
      <c r="G23" s="250" t="s">
        <v>22</v>
      </c>
    </row>
    <row r="24" spans="1:7" ht="14.25" customHeight="1" x14ac:dyDescent="0.2">
      <c r="A24" s="159"/>
      <c r="B24" s="160" t="s">
        <v>287</v>
      </c>
      <c r="C24" s="161">
        <v>-9258</v>
      </c>
      <c r="D24" s="161">
        <v>-19662</v>
      </c>
      <c r="E24" s="250">
        <v>-15054</v>
      </c>
      <c r="F24" s="250">
        <v>-5821</v>
      </c>
      <c r="G24" s="250">
        <v>-5285</v>
      </c>
    </row>
    <row r="25" spans="1:7" ht="14.25" customHeight="1" x14ac:dyDescent="0.2">
      <c r="A25" s="163"/>
      <c r="B25" s="164" t="s">
        <v>288</v>
      </c>
      <c r="C25" s="252">
        <v>125082</v>
      </c>
      <c r="D25" s="252">
        <v>68901</v>
      </c>
      <c r="E25" s="253">
        <v>16419</v>
      </c>
      <c r="F25" s="253">
        <v>4966</v>
      </c>
      <c r="G25" s="253">
        <v>31351</v>
      </c>
    </row>
    <row r="26" spans="1:7" ht="14.25" customHeight="1" x14ac:dyDescent="0.2">
      <c r="A26" s="159"/>
      <c r="B26" s="160" t="s">
        <v>96</v>
      </c>
      <c r="C26" s="161"/>
      <c r="D26" s="161" t="s">
        <v>343</v>
      </c>
      <c r="E26" s="250" t="s">
        <v>343</v>
      </c>
      <c r="F26" s="250" t="s">
        <v>504</v>
      </c>
      <c r="G26" s="250" t="s">
        <v>504</v>
      </c>
    </row>
    <row r="27" spans="1:7" ht="14.25" customHeight="1" x14ac:dyDescent="0.2">
      <c r="A27" s="159"/>
      <c r="B27" s="160" t="s">
        <v>289</v>
      </c>
      <c r="C27" s="161">
        <v>-28062</v>
      </c>
      <c r="D27" s="161">
        <v>-20827</v>
      </c>
      <c r="E27" s="250">
        <v>-19463</v>
      </c>
      <c r="F27" s="250">
        <v>-16965</v>
      </c>
      <c r="G27" s="250">
        <v>-17981</v>
      </c>
    </row>
    <row r="28" spans="1:7" ht="14.25" customHeight="1" x14ac:dyDescent="0.2">
      <c r="A28" s="159"/>
      <c r="B28" s="160" t="s">
        <v>290</v>
      </c>
      <c r="C28" s="161">
        <v>921</v>
      </c>
      <c r="D28" s="161">
        <v>2807</v>
      </c>
      <c r="E28" s="250">
        <v>4505</v>
      </c>
      <c r="F28" s="250">
        <v>681</v>
      </c>
      <c r="G28" s="250">
        <v>5484</v>
      </c>
    </row>
    <row r="29" spans="1:7" ht="14.25" customHeight="1" x14ac:dyDescent="0.2">
      <c r="A29" s="159"/>
      <c r="B29" s="160" t="s">
        <v>291</v>
      </c>
      <c r="C29" s="161">
        <v>-7672</v>
      </c>
      <c r="D29" s="161">
        <v>-7566</v>
      </c>
      <c r="E29" s="250">
        <v>-5968</v>
      </c>
      <c r="F29" s="250">
        <v>-6134</v>
      </c>
      <c r="G29" s="250">
        <v>-5844</v>
      </c>
    </row>
    <row r="30" spans="1:7" ht="14.25" customHeight="1" x14ac:dyDescent="0.2">
      <c r="A30" s="159"/>
      <c r="B30" s="160" t="s">
        <v>296</v>
      </c>
      <c r="C30" s="161" t="s">
        <v>142</v>
      </c>
      <c r="D30" s="161">
        <v>-2380</v>
      </c>
      <c r="E30" s="250" t="s">
        <v>22</v>
      </c>
      <c r="F30" s="250" t="s">
        <v>22</v>
      </c>
      <c r="G30" s="250">
        <v>-378</v>
      </c>
    </row>
    <row r="31" spans="1:7" ht="14.25" customHeight="1" x14ac:dyDescent="0.2">
      <c r="A31" s="159"/>
      <c r="B31" s="160" t="s">
        <v>292</v>
      </c>
      <c r="C31" s="161">
        <v>-6625</v>
      </c>
      <c r="D31" s="161">
        <v>-6281</v>
      </c>
      <c r="E31" s="250">
        <v>-7802</v>
      </c>
      <c r="F31" s="250">
        <v>-1126</v>
      </c>
      <c r="G31" s="250">
        <v>-4224</v>
      </c>
    </row>
    <row r="32" spans="1:7" ht="14.25" customHeight="1" x14ac:dyDescent="0.2">
      <c r="A32" s="159"/>
      <c r="B32" s="160" t="s">
        <v>293</v>
      </c>
      <c r="C32" s="161">
        <v>8328</v>
      </c>
      <c r="D32" s="161">
        <v>651</v>
      </c>
      <c r="E32" s="250">
        <v>5870</v>
      </c>
      <c r="F32" s="250">
        <v>38754</v>
      </c>
      <c r="G32" s="250">
        <v>20459</v>
      </c>
    </row>
    <row r="33" spans="1:7" ht="14.25" customHeight="1" x14ac:dyDescent="0.2">
      <c r="A33" s="159"/>
      <c r="B33" s="160" t="s">
        <v>294</v>
      </c>
      <c r="C33" s="161">
        <v>-5670</v>
      </c>
      <c r="D33" s="161">
        <v>-1327</v>
      </c>
      <c r="E33" s="250">
        <v>-370</v>
      </c>
      <c r="F33" s="250">
        <v>-3</v>
      </c>
      <c r="G33" s="250" t="s">
        <v>512</v>
      </c>
    </row>
    <row r="34" spans="1:7" ht="14.25" customHeight="1" x14ac:dyDescent="0.2">
      <c r="A34" s="159"/>
      <c r="B34" s="160" t="s">
        <v>295</v>
      </c>
      <c r="C34" s="161">
        <v>4110</v>
      </c>
      <c r="D34" s="161">
        <v>8403</v>
      </c>
      <c r="E34" s="250">
        <v>481</v>
      </c>
      <c r="F34" s="250">
        <v>1857</v>
      </c>
      <c r="G34" s="250" t="s">
        <v>512</v>
      </c>
    </row>
    <row r="35" spans="1:7" ht="14.25" customHeight="1" x14ac:dyDescent="0.2">
      <c r="A35" s="159"/>
      <c r="B35" s="160" t="s">
        <v>297</v>
      </c>
      <c r="C35" s="161">
        <v>-137</v>
      </c>
      <c r="D35" s="161">
        <v>1216</v>
      </c>
      <c r="E35" s="250">
        <v>1467</v>
      </c>
      <c r="F35" s="250">
        <v>960</v>
      </c>
      <c r="G35" s="250">
        <v>2098</v>
      </c>
    </row>
    <row r="36" spans="1:7" ht="14.25" customHeight="1" x14ac:dyDescent="0.2">
      <c r="A36" s="163"/>
      <c r="B36" s="164" t="s">
        <v>298</v>
      </c>
      <c r="C36" s="252">
        <v>-34808</v>
      </c>
      <c r="D36" s="252">
        <v>-25304</v>
      </c>
      <c r="E36" s="253">
        <v>-21281</v>
      </c>
      <c r="F36" s="253">
        <v>18024</v>
      </c>
      <c r="G36" s="253">
        <v>-385</v>
      </c>
    </row>
    <row r="37" spans="1:7" ht="14.25" customHeight="1" x14ac:dyDescent="0.2">
      <c r="A37" s="159"/>
      <c r="B37" s="160" t="s">
        <v>357</v>
      </c>
      <c r="C37" s="161"/>
      <c r="D37" s="161" t="s">
        <v>343</v>
      </c>
      <c r="E37" s="250" t="s">
        <v>343</v>
      </c>
      <c r="F37" s="250" t="s">
        <v>504</v>
      </c>
      <c r="G37" s="250" t="s">
        <v>504</v>
      </c>
    </row>
    <row r="38" spans="1:7" ht="14.25" customHeight="1" x14ac:dyDescent="0.2">
      <c r="A38" s="159"/>
      <c r="B38" s="160" t="s">
        <v>329</v>
      </c>
      <c r="C38" s="161">
        <v>-1400</v>
      </c>
      <c r="D38" s="161">
        <v>-50</v>
      </c>
      <c r="E38" s="250">
        <v>-2250</v>
      </c>
      <c r="F38" s="250" t="s">
        <v>22</v>
      </c>
      <c r="G38" s="250">
        <v>13189</v>
      </c>
    </row>
    <row r="39" spans="1:7" ht="14.25" customHeight="1" x14ac:dyDescent="0.2">
      <c r="A39" s="159"/>
      <c r="B39" s="160" t="s">
        <v>514</v>
      </c>
      <c r="C39" s="161" t="s">
        <v>22</v>
      </c>
      <c r="D39" s="161" t="s">
        <v>22</v>
      </c>
      <c r="E39" s="250" t="s">
        <v>22</v>
      </c>
      <c r="F39" s="250">
        <v>1000</v>
      </c>
      <c r="G39" s="250" t="s">
        <v>22</v>
      </c>
    </row>
    <row r="40" spans="1:7" ht="14.25" customHeight="1" x14ac:dyDescent="0.2">
      <c r="A40" s="159"/>
      <c r="B40" s="160" t="s">
        <v>513</v>
      </c>
      <c r="C40" s="161">
        <v>-10095</v>
      </c>
      <c r="D40" s="161" t="s">
        <v>22</v>
      </c>
      <c r="E40" s="250" t="s">
        <v>22</v>
      </c>
      <c r="F40" s="250">
        <v>-1000</v>
      </c>
      <c r="G40" s="250">
        <v>-10803</v>
      </c>
    </row>
    <row r="41" spans="1:7" ht="14.25" customHeight="1" x14ac:dyDescent="0.2">
      <c r="A41" s="159"/>
      <c r="B41" s="160" t="s">
        <v>505</v>
      </c>
      <c r="C41" s="161" t="s">
        <v>22</v>
      </c>
      <c r="D41" s="161" t="s">
        <v>22</v>
      </c>
      <c r="E41" s="250" t="s">
        <v>22</v>
      </c>
      <c r="F41" s="250">
        <v>19894</v>
      </c>
      <c r="G41" s="250" t="s">
        <v>512</v>
      </c>
    </row>
    <row r="42" spans="1:7" ht="14.25" customHeight="1" x14ac:dyDescent="0.2">
      <c r="A42" s="159"/>
      <c r="B42" s="160" t="s">
        <v>506</v>
      </c>
      <c r="C42" s="161" t="s">
        <v>22</v>
      </c>
      <c r="D42" s="161" t="s">
        <v>22</v>
      </c>
      <c r="E42" s="250" t="s">
        <v>22</v>
      </c>
      <c r="F42" s="250">
        <v>-10000</v>
      </c>
      <c r="G42" s="250">
        <v>-10000</v>
      </c>
    </row>
    <row r="43" spans="1:7" ht="14.25" customHeight="1" x14ac:dyDescent="0.2">
      <c r="A43" s="159"/>
      <c r="B43" s="160" t="s">
        <v>355</v>
      </c>
      <c r="C43" s="161" t="s">
        <v>354</v>
      </c>
      <c r="D43" s="161">
        <v>-798</v>
      </c>
      <c r="E43" s="250">
        <v>-7194</v>
      </c>
      <c r="F43" s="250">
        <v>-7448</v>
      </c>
      <c r="G43" s="250">
        <v>-7438</v>
      </c>
    </row>
    <row r="44" spans="1:7" ht="14.25" customHeight="1" x14ac:dyDescent="0.2">
      <c r="A44" s="159"/>
      <c r="B44" s="160" t="s">
        <v>345</v>
      </c>
      <c r="C44" s="161">
        <v>-7153</v>
      </c>
      <c r="D44" s="161">
        <v>-20621</v>
      </c>
      <c r="E44" s="250">
        <v>-23552</v>
      </c>
      <c r="F44" s="250">
        <v>-7350</v>
      </c>
      <c r="G44" s="250">
        <v>-11024</v>
      </c>
    </row>
    <row r="45" spans="1:7" ht="14.25" customHeight="1" x14ac:dyDescent="0.2">
      <c r="A45" s="159"/>
      <c r="B45" s="162" t="s">
        <v>299</v>
      </c>
      <c r="C45" s="161">
        <v>-57</v>
      </c>
      <c r="D45" s="161">
        <v>-40</v>
      </c>
      <c r="E45" s="250">
        <v>-42</v>
      </c>
      <c r="F45" s="250">
        <v>-43</v>
      </c>
      <c r="G45" s="250">
        <v>-17</v>
      </c>
    </row>
    <row r="46" spans="1:7" ht="14.25" customHeight="1" x14ac:dyDescent="0.2">
      <c r="A46" s="159"/>
      <c r="B46" s="162" t="s">
        <v>356</v>
      </c>
      <c r="C46" s="161" t="s">
        <v>354</v>
      </c>
      <c r="D46" s="161">
        <v>-3</v>
      </c>
      <c r="E46" s="250">
        <v>-40002</v>
      </c>
      <c r="F46" s="250">
        <v>-1</v>
      </c>
      <c r="G46" s="250">
        <v>-2</v>
      </c>
    </row>
    <row r="47" spans="1:7" ht="14.25" customHeight="1" x14ac:dyDescent="0.2">
      <c r="A47" s="159"/>
      <c r="B47" s="160" t="s">
        <v>297</v>
      </c>
      <c r="C47" s="161">
        <v>-1265</v>
      </c>
      <c r="D47" s="161">
        <v>-71</v>
      </c>
      <c r="E47" s="250">
        <v>301</v>
      </c>
      <c r="F47" s="250">
        <v>-43</v>
      </c>
      <c r="G47" s="250">
        <v>-57</v>
      </c>
    </row>
    <row r="48" spans="1:7" ht="14.25" customHeight="1" x14ac:dyDescent="0.2">
      <c r="A48" s="163"/>
      <c r="B48" s="164" t="s">
        <v>300</v>
      </c>
      <c r="C48" s="252">
        <v>-19970</v>
      </c>
      <c r="D48" s="252">
        <v>-21583</v>
      </c>
      <c r="E48" s="253">
        <v>-72739</v>
      </c>
      <c r="F48" s="253">
        <v>-4991</v>
      </c>
      <c r="G48" s="253">
        <v>-26151</v>
      </c>
    </row>
    <row r="49" spans="1:7" ht="14.25" customHeight="1" x14ac:dyDescent="0.2">
      <c r="A49" s="163"/>
      <c r="B49" s="164" t="s">
        <v>226</v>
      </c>
      <c r="C49" s="252">
        <v>-913</v>
      </c>
      <c r="D49" s="252">
        <v>603</v>
      </c>
      <c r="E49" s="253">
        <v>-9421</v>
      </c>
      <c r="F49" s="253">
        <v>9766</v>
      </c>
      <c r="G49" s="253">
        <v>13664</v>
      </c>
    </row>
    <row r="50" spans="1:7" ht="14.25" customHeight="1" x14ac:dyDescent="0.2">
      <c r="A50" s="266"/>
      <c r="B50" s="267" t="s">
        <v>332</v>
      </c>
      <c r="C50" s="247">
        <v>69392</v>
      </c>
      <c r="D50" s="247">
        <v>22617</v>
      </c>
      <c r="E50" s="248">
        <v>-87021</v>
      </c>
      <c r="F50" s="248">
        <v>27765</v>
      </c>
      <c r="G50" s="248">
        <v>18478</v>
      </c>
    </row>
    <row r="51" spans="1:7" ht="14.25" customHeight="1" x14ac:dyDescent="0.2">
      <c r="A51" s="159"/>
      <c r="B51" s="160" t="s">
        <v>333</v>
      </c>
      <c r="C51" s="161">
        <v>319046</v>
      </c>
      <c r="D51" s="161">
        <v>388438</v>
      </c>
      <c r="E51" s="250">
        <v>411055</v>
      </c>
      <c r="F51" s="250">
        <v>324034</v>
      </c>
      <c r="G51" s="250">
        <v>351798</v>
      </c>
    </row>
    <row r="52" spans="1:7" ht="14.25" customHeight="1" x14ac:dyDescent="0.2">
      <c r="A52" s="187"/>
      <c r="B52" s="268" t="s">
        <v>334</v>
      </c>
      <c r="C52" s="269">
        <v>388438</v>
      </c>
      <c r="D52" s="269">
        <v>411055</v>
      </c>
      <c r="E52" s="312">
        <v>324034</v>
      </c>
      <c r="F52" s="312">
        <v>351798</v>
      </c>
      <c r="G52" s="312">
        <v>370277</v>
      </c>
    </row>
    <row r="53" spans="1:7" ht="14.25" customHeight="1" x14ac:dyDescent="0.2">
      <c r="A53" s="40" t="s">
        <v>138</v>
      </c>
      <c r="B53" s="188" t="s">
        <v>488</v>
      </c>
    </row>
    <row r="54" spans="1:7" x14ac:dyDescent="0.2">
      <c r="B54" s="188" t="s">
        <v>489</v>
      </c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65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64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57" customWidth="1"/>
    <col min="2" max="2" width="42.1796875" style="24" customWidth="1"/>
    <col min="3" max="12" width="11.36328125" style="24" customWidth="1"/>
    <col min="13" max="13" width="10.6328125" style="24" customWidth="1"/>
    <col min="14" max="17" width="11.08984375" style="24" customWidth="1"/>
    <col min="18" max="16384" width="9" style="24"/>
  </cols>
  <sheetData>
    <row r="1" spans="1:15" ht="60.75" customHeight="1" x14ac:dyDescent="0.2">
      <c r="A1" s="346" t="s">
        <v>237</v>
      </c>
      <c r="B1" s="346"/>
      <c r="K1" s="23"/>
      <c r="L1" s="23" t="s">
        <v>0</v>
      </c>
    </row>
    <row r="2" spans="1:15" ht="16.5" x14ac:dyDescent="0.2">
      <c r="A2" s="189"/>
      <c r="B2" s="189"/>
      <c r="K2" s="26"/>
      <c r="L2" s="26" t="s">
        <v>212</v>
      </c>
    </row>
    <row r="3" spans="1:15" ht="39.75" customHeight="1" x14ac:dyDescent="0.2">
      <c r="A3" s="353" t="s">
        <v>13</v>
      </c>
      <c r="B3" s="353"/>
      <c r="C3" s="27" t="s">
        <v>421</v>
      </c>
      <c r="D3" s="27" t="s">
        <v>422</v>
      </c>
      <c r="E3" s="27" t="s">
        <v>358</v>
      </c>
      <c r="F3" s="27" t="s">
        <v>359</v>
      </c>
      <c r="G3" s="27" t="s">
        <v>360</v>
      </c>
      <c r="H3" s="27" t="s">
        <v>143</v>
      </c>
      <c r="I3" s="28" t="s">
        <v>361</v>
      </c>
      <c r="J3" s="28" t="s">
        <v>362</v>
      </c>
      <c r="K3" s="28" t="s">
        <v>363</v>
      </c>
      <c r="L3" s="122" t="s">
        <v>364</v>
      </c>
    </row>
    <row r="4" spans="1:15" ht="17.149999999999999" customHeight="1" x14ac:dyDescent="0.2">
      <c r="A4" s="134"/>
      <c r="B4" s="32" t="s">
        <v>12</v>
      </c>
      <c r="C4" s="280">
        <v>955791</v>
      </c>
      <c r="D4" s="280">
        <v>879719</v>
      </c>
      <c r="E4" s="280">
        <v>785498</v>
      </c>
      <c r="F4" s="281">
        <v>887512</v>
      </c>
      <c r="G4" s="281">
        <v>918651</v>
      </c>
      <c r="H4" s="281">
        <v>1010493</v>
      </c>
      <c r="I4" s="281">
        <v>980556</v>
      </c>
      <c r="J4" s="281">
        <v>857782</v>
      </c>
      <c r="K4" s="281">
        <v>819388</v>
      </c>
      <c r="L4" s="282">
        <v>748891</v>
      </c>
    </row>
    <row r="5" spans="1:15" ht="17.149999999999999" customHeight="1" x14ac:dyDescent="0.2">
      <c r="A5" s="125"/>
      <c r="B5" s="115" t="s">
        <v>252</v>
      </c>
      <c r="C5" s="283">
        <v>551550</v>
      </c>
      <c r="D5" s="283">
        <v>561642</v>
      </c>
      <c r="E5" s="283">
        <v>552408</v>
      </c>
      <c r="F5" s="284">
        <v>575535</v>
      </c>
      <c r="G5" s="284">
        <v>567000</v>
      </c>
      <c r="H5" s="284">
        <v>663509</v>
      </c>
      <c r="I5" s="284">
        <v>630568</v>
      </c>
      <c r="J5" s="284">
        <v>532383</v>
      </c>
      <c r="K5" s="284">
        <v>506772</v>
      </c>
      <c r="L5" s="285">
        <v>443978</v>
      </c>
    </row>
    <row r="6" spans="1:15" ht="17.149999999999999" customHeight="1" x14ac:dyDescent="0.2">
      <c r="A6" s="128"/>
      <c r="B6" s="153" t="s">
        <v>14</v>
      </c>
      <c r="C6" s="286">
        <v>404240</v>
      </c>
      <c r="D6" s="286">
        <v>318076</v>
      </c>
      <c r="E6" s="286">
        <v>233090</v>
      </c>
      <c r="F6" s="287">
        <v>311977</v>
      </c>
      <c r="G6" s="287">
        <v>351651</v>
      </c>
      <c r="H6" s="287">
        <v>346984</v>
      </c>
      <c r="I6" s="287">
        <v>349987</v>
      </c>
      <c r="J6" s="287">
        <v>325398</v>
      </c>
      <c r="K6" s="287">
        <v>312615</v>
      </c>
      <c r="L6" s="288">
        <v>304912</v>
      </c>
    </row>
    <row r="7" spans="1:15" ht="17.149999999999999" customHeight="1" x14ac:dyDescent="0.2">
      <c r="A7" s="134"/>
      <c r="B7" s="32" t="s">
        <v>15</v>
      </c>
      <c r="C7" s="289">
        <v>269071</v>
      </c>
      <c r="D7" s="289">
        <v>269891</v>
      </c>
      <c r="E7" s="289">
        <v>246944</v>
      </c>
      <c r="F7" s="290">
        <v>257924</v>
      </c>
      <c r="G7" s="290">
        <v>271570</v>
      </c>
      <c r="H7" s="290">
        <v>295982</v>
      </c>
      <c r="I7" s="290">
        <v>287046</v>
      </c>
      <c r="J7" s="290">
        <v>281986</v>
      </c>
      <c r="K7" s="290">
        <v>280916</v>
      </c>
      <c r="L7" s="291">
        <v>253932</v>
      </c>
      <c r="O7" s="24" t="s">
        <v>16</v>
      </c>
    </row>
    <row r="8" spans="1:15" ht="17.149999999999999" customHeight="1" x14ac:dyDescent="0.2">
      <c r="A8" s="128"/>
      <c r="B8" s="153" t="s">
        <v>484</v>
      </c>
      <c r="C8" s="292">
        <v>135169</v>
      </c>
      <c r="D8" s="292">
        <v>48184</v>
      </c>
      <c r="E8" s="292">
        <v>-13854</v>
      </c>
      <c r="F8" s="263">
        <v>54052</v>
      </c>
      <c r="G8" s="263">
        <v>80080</v>
      </c>
      <c r="H8" s="263">
        <v>51001</v>
      </c>
      <c r="I8" s="263">
        <v>62941</v>
      </c>
      <c r="J8" s="263">
        <v>43412</v>
      </c>
      <c r="K8" s="263">
        <v>31698</v>
      </c>
      <c r="L8" s="264">
        <v>50979</v>
      </c>
    </row>
    <row r="9" spans="1:15" ht="17.149999999999999" customHeight="1" x14ac:dyDescent="0.2">
      <c r="A9" s="134"/>
      <c r="B9" s="32" t="s">
        <v>17</v>
      </c>
      <c r="C9" s="289">
        <v>8195</v>
      </c>
      <c r="D9" s="289">
        <v>7972</v>
      </c>
      <c r="E9" s="289">
        <v>6393</v>
      </c>
      <c r="F9" s="290">
        <v>9860</v>
      </c>
      <c r="G9" s="290">
        <v>11917</v>
      </c>
      <c r="H9" s="290">
        <v>7849</v>
      </c>
      <c r="I9" s="290">
        <v>9187</v>
      </c>
      <c r="J9" s="290">
        <v>8988</v>
      </c>
      <c r="K9" s="290">
        <v>10630</v>
      </c>
      <c r="L9" s="291">
        <v>11020</v>
      </c>
    </row>
    <row r="10" spans="1:15" ht="16.5" customHeight="1" x14ac:dyDescent="0.2">
      <c r="A10" s="125"/>
      <c r="B10" s="115" t="s">
        <v>18</v>
      </c>
      <c r="C10" s="260">
        <v>23224</v>
      </c>
      <c r="D10" s="260">
        <v>8467</v>
      </c>
      <c r="E10" s="260">
        <v>7873</v>
      </c>
      <c r="F10" s="177">
        <v>8101</v>
      </c>
      <c r="G10" s="177">
        <v>2614</v>
      </c>
      <c r="H10" s="177">
        <v>10506</v>
      </c>
      <c r="I10" s="177">
        <v>10403</v>
      </c>
      <c r="J10" s="177">
        <v>6032</v>
      </c>
      <c r="K10" s="177">
        <v>4460</v>
      </c>
      <c r="L10" s="257">
        <v>7677</v>
      </c>
    </row>
    <row r="11" spans="1:15" ht="17.149999999999999" customHeight="1" x14ac:dyDescent="0.2">
      <c r="A11" s="127"/>
      <c r="B11" s="124" t="s">
        <v>485</v>
      </c>
      <c r="C11" s="293">
        <v>120139</v>
      </c>
      <c r="D11" s="293">
        <v>47689</v>
      </c>
      <c r="E11" s="293">
        <v>-15334</v>
      </c>
      <c r="F11" s="294">
        <v>55811</v>
      </c>
      <c r="G11" s="294">
        <v>89383</v>
      </c>
      <c r="H11" s="294">
        <v>48344</v>
      </c>
      <c r="I11" s="294">
        <v>61725</v>
      </c>
      <c r="J11" s="294">
        <v>46368</v>
      </c>
      <c r="K11" s="294">
        <v>37868</v>
      </c>
      <c r="L11" s="295">
        <v>54322</v>
      </c>
    </row>
    <row r="12" spans="1:15" ht="17.149999999999999" customHeight="1" x14ac:dyDescent="0.2">
      <c r="A12" s="134"/>
      <c r="B12" s="32" t="s">
        <v>19</v>
      </c>
      <c r="C12" s="289">
        <v>1813</v>
      </c>
      <c r="D12" s="289">
        <v>69</v>
      </c>
      <c r="E12" s="289">
        <v>180</v>
      </c>
      <c r="F12" s="290">
        <v>121</v>
      </c>
      <c r="G12" s="290">
        <v>16144</v>
      </c>
      <c r="H12" s="290">
        <v>14299</v>
      </c>
      <c r="I12" s="290">
        <v>16729</v>
      </c>
      <c r="J12" s="290">
        <v>5073</v>
      </c>
      <c r="K12" s="290">
        <v>3745</v>
      </c>
      <c r="L12" s="291">
        <v>4508</v>
      </c>
    </row>
    <row r="13" spans="1:15" ht="17.149999999999999" customHeight="1" x14ac:dyDescent="0.2">
      <c r="A13" s="125"/>
      <c r="B13" s="115" t="s">
        <v>20</v>
      </c>
      <c r="C13" s="260">
        <v>179</v>
      </c>
      <c r="D13" s="260">
        <v>69</v>
      </c>
      <c r="E13" s="177">
        <v>82</v>
      </c>
      <c r="F13" s="177">
        <v>91</v>
      </c>
      <c r="G13" s="177">
        <v>159</v>
      </c>
      <c r="H13" s="177">
        <v>302</v>
      </c>
      <c r="I13" s="177">
        <v>238</v>
      </c>
      <c r="J13" s="177">
        <v>91</v>
      </c>
      <c r="K13" s="177">
        <v>3172</v>
      </c>
      <c r="L13" s="257">
        <v>123</v>
      </c>
    </row>
    <row r="14" spans="1:15" ht="17.149999999999999" customHeight="1" x14ac:dyDescent="0.2">
      <c r="A14" s="125"/>
      <c r="B14" s="115" t="s">
        <v>21</v>
      </c>
      <c r="C14" s="260">
        <v>1634</v>
      </c>
      <c r="D14" s="177" t="s">
        <v>22</v>
      </c>
      <c r="E14" s="177">
        <v>97</v>
      </c>
      <c r="F14" s="177">
        <v>30</v>
      </c>
      <c r="G14" s="177">
        <v>65</v>
      </c>
      <c r="H14" s="177">
        <v>5132</v>
      </c>
      <c r="I14" s="177">
        <v>1484</v>
      </c>
      <c r="J14" s="177">
        <v>4982</v>
      </c>
      <c r="K14" s="177">
        <v>572</v>
      </c>
      <c r="L14" s="257">
        <v>4384</v>
      </c>
    </row>
    <row r="15" spans="1:15" ht="17.149999999999999" customHeight="1" x14ac:dyDescent="0.2">
      <c r="A15" s="125"/>
      <c r="B15" s="115" t="s">
        <v>145</v>
      </c>
      <c r="C15" s="177" t="s">
        <v>22</v>
      </c>
      <c r="D15" s="177" t="s">
        <v>22</v>
      </c>
      <c r="E15" s="177" t="s">
        <v>22</v>
      </c>
      <c r="F15" s="177" t="s">
        <v>22</v>
      </c>
      <c r="G15" s="177" t="s">
        <v>22</v>
      </c>
      <c r="H15" s="177" t="s">
        <v>22</v>
      </c>
      <c r="I15" s="177">
        <v>15006</v>
      </c>
      <c r="J15" s="177" t="s">
        <v>22</v>
      </c>
      <c r="K15" s="177" t="s">
        <v>22</v>
      </c>
      <c r="L15" s="257" t="s">
        <v>22</v>
      </c>
    </row>
    <row r="16" spans="1:15" ht="17.149999999999999" customHeight="1" x14ac:dyDescent="0.2">
      <c r="A16" s="125"/>
      <c r="B16" s="115" t="s">
        <v>146</v>
      </c>
      <c r="C16" s="177" t="s">
        <v>22</v>
      </c>
      <c r="D16" s="177" t="s">
        <v>22</v>
      </c>
      <c r="E16" s="177" t="s">
        <v>22</v>
      </c>
      <c r="F16" s="177" t="s">
        <v>22</v>
      </c>
      <c r="G16" s="177" t="s">
        <v>22</v>
      </c>
      <c r="H16" s="177">
        <v>8864</v>
      </c>
      <c r="I16" s="177" t="s">
        <v>22</v>
      </c>
      <c r="J16" s="177" t="s">
        <v>22</v>
      </c>
      <c r="K16" s="177" t="s">
        <v>22</v>
      </c>
      <c r="L16" s="257" t="s">
        <v>22</v>
      </c>
    </row>
    <row r="17" spans="1:12" ht="17.149999999999999" customHeight="1" x14ac:dyDescent="0.2">
      <c r="A17" s="125"/>
      <c r="B17" s="115" t="s">
        <v>23</v>
      </c>
      <c r="C17" s="260">
        <v>5249</v>
      </c>
      <c r="D17" s="260">
        <v>8579</v>
      </c>
      <c r="E17" s="260">
        <v>2517</v>
      </c>
      <c r="F17" s="177">
        <v>9427</v>
      </c>
      <c r="G17" s="177">
        <v>19360</v>
      </c>
      <c r="H17" s="177">
        <v>788</v>
      </c>
      <c r="I17" s="177">
        <v>3763</v>
      </c>
      <c r="J17" s="177">
        <v>16289</v>
      </c>
      <c r="K17" s="177">
        <v>13035</v>
      </c>
      <c r="L17" s="257">
        <v>61309</v>
      </c>
    </row>
    <row r="18" spans="1:12" ht="17.149999999999999" customHeight="1" x14ac:dyDescent="0.2">
      <c r="A18" s="125"/>
      <c r="B18" s="115" t="s">
        <v>24</v>
      </c>
      <c r="C18" s="260">
        <v>922</v>
      </c>
      <c r="D18" s="260">
        <v>1891</v>
      </c>
      <c r="E18" s="260">
        <v>450</v>
      </c>
      <c r="F18" s="177">
        <v>1000</v>
      </c>
      <c r="G18" s="177">
        <v>250</v>
      </c>
      <c r="H18" s="177" t="s">
        <v>22</v>
      </c>
      <c r="I18" s="177" t="s">
        <v>22</v>
      </c>
      <c r="J18" s="177" t="s">
        <v>22</v>
      </c>
      <c r="K18" s="177" t="s">
        <v>22</v>
      </c>
      <c r="L18" s="257" t="s">
        <v>22</v>
      </c>
    </row>
    <row r="19" spans="1:12" ht="17.149999999999999" customHeight="1" x14ac:dyDescent="0.2">
      <c r="A19" s="125"/>
      <c r="B19" s="115" t="s">
        <v>25</v>
      </c>
      <c r="C19" s="260">
        <v>29</v>
      </c>
      <c r="D19" s="260">
        <v>37</v>
      </c>
      <c r="E19" s="260">
        <v>4</v>
      </c>
      <c r="F19" s="177">
        <v>47</v>
      </c>
      <c r="G19" s="177">
        <v>4</v>
      </c>
      <c r="H19" s="177">
        <v>57</v>
      </c>
      <c r="I19" s="177">
        <v>23</v>
      </c>
      <c r="J19" s="177">
        <v>56</v>
      </c>
      <c r="K19" s="177">
        <v>26</v>
      </c>
      <c r="L19" s="257">
        <v>82</v>
      </c>
    </row>
    <row r="20" spans="1:12" ht="17.149999999999999" customHeight="1" x14ac:dyDescent="0.2">
      <c r="A20" s="125"/>
      <c r="B20" s="115" t="s">
        <v>26</v>
      </c>
      <c r="C20" s="177" t="s">
        <v>22</v>
      </c>
      <c r="D20" s="177" t="s">
        <v>22</v>
      </c>
      <c r="E20" s="260">
        <v>86</v>
      </c>
      <c r="F20" s="177" t="s">
        <v>22</v>
      </c>
      <c r="G20" s="177" t="s">
        <v>22</v>
      </c>
      <c r="H20" s="177" t="s">
        <v>22</v>
      </c>
      <c r="I20" s="177" t="s">
        <v>22</v>
      </c>
      <c r="J20" s="177" t="s">
        <v>22</v>
      </c>
      <c r="K20" s="177" t="s">
        <v>22</v>
      </c>
      <c r="L20" s="257" t="s">
        <v>22</v>
      </c>
    </row>
    <row r="21" spans="1:12" ht="17.149999999999999" customHeight="1" x14ac:dyDescent="0.2">
      <c r="A21" s="125"/>
      <c r="B21" s="115" t="s">
        <v>27</v>
      </c>
      <c r="C21" s="177">
        <v>263</v>
      </c>
      <c r="D21" s="177">
        <v>720</v>
      </c>
      <c r="E21" s="177">
        <v>115</v>
      </c>
      <c r="F21" s="177">
        <v>397</v>
      </c>
      <c r="G21" s="177">
        <v>6502</v>
      </c>
      <c r="H21" s="177">
        <v>663</v>
      </c>
      <c r="I21" s="177">
        <v>2319</v>
      </c>
      <c r="J21" s="177">
        <v>16229</v>
      </c>
      <c r="K21" s="177">
        <v>8449</v>
      </c>
      <c r="L21" s="257">
        <v>5147</v>
      </c>
    </row>
    <row r="22" spans="1:12" ht="17.149999999999999" customHeight="1" x14ac:dyDescent="0.2">
      <c r="A22" s="125"/>
      <c r="B22" s="115" t="s">
        <v>28</v>
      </c>
      <c r="C22" s="177">
        <v>94</v>
      </c>
      <c r="D22" s="177" t="s">
        <v>22</v>
      </c>
      <c r="E22" s="177">
        <v>13</v>
      </c>
      <c r="F22" s="177">
        <v>82</v>
      </c>
      <c r="G22" s="177">
        <v>96</v>
      </c>
      <c r="H22" s="177">
        <v>31</v>
      </c>
      <c r="I22" s="177">
        <v>11</v>
      </c>
      <c r="J22" s="177" t="s">
        <v>22</v>
      </c>
      <c r="K22" s="177" t="s">
        <v>22</v>
      </c>
      <c r="L22" s="257" t="s">
        <v>22</v>
      </c>
    </row>
    <row r="23" spans="1:12" ht="17.149999999999999" customHeight="1" x14ac:dyDescent="0.2">
      <c r="A23" s="125"/>
      <c r="B23" s="115" t="s">
        <v>29</v>
      </c>
      <c r="C23" s="177">
        <v>534</v>
      </c>
      <c r="D23" s="177">
        <v>5930</v>
      </c>
      <c r="E23" s="177">
        <v>220</v>
      </c>
      <c r="F23" s="177">
        <v>4512</v>
      </c>
      <c r="G23" s="177">
        <v>0</v>
      </c>
      <c r="H23" s="177">
        <v>35</v>
      </c>
      <c r="I23" s="177">
        <v>458</v>
      </c>
      <c r="J23" s="177">
        <v>3</v>
      </c>
      <c r="K23" s="177" t="s">
        <v>22</v>
      </c>
      <c r="L23" s="257">
        <v>2708</v>
      </c>
    </row>
    <row r="24" spans="1:12" ht="17.149999999999999" customHeight="1" x14ac:dyDescent="0.2">
      <c r="A24" s="125"/>
      <c r="B24" s="115" t="s">
        <v>30</v>
      </c>
      <c r="C24" s="177">
        <v>1127</v>
      </c>
      <c r="D24" s="177" t="s">
        <v>22</v>
      </c>
      <c r="E24" s="177" t="s">
        <v>22</v>
      </c>
      <c r="F24" s="177" t="s">
        <v>22</v>
      </c>
      <c r="G24" s="177" t="s">
        <v>22</v>
      </c>
      <c r="H24" s="177" t="s">
        <v>22</v>
      </c>
      <c r="I24" s="177" t="s">
        <v>22</v>
      </c>
      <c r="J24" s="177" t="s">
        <v>22</v>
      </c>
      <c r="K24" s="177" t="s">
        <v>22</v>
      </c>
      <c r="L24" s="257" t="s">
        <v>22</v>
      </c>
    </row>
    <row r="25" spans="1:12" s="60" customFormat="1" ht="17.149999999999999" customHeight="1" x14ac:dyDescent="0.2">
      <c r="A25" s="125"/>
      <c r="B25" s="115" t="s">
        <v>31</v>
      </c>
      <c r="C25" s="260">
        <v>1383</v>
      </c>
      <c r="D25" s="177" t="s">
        <v>22</v>
      </c>
      <c r="E25" s="177">
        <v>1421</v>
      </c>
      <c r="F25" s="177" t="s">
        <v>22</v>
      </c>
      <c r="G25" s="177" t="s">
        <v>22</v>
      </c>
      <c r="H25" s="177" t="s">
        <v>22</v>
      </c>
      <c r="I25" s="177" t="s">
        <v>22</v>
      </c>
      <c r="J25" s="177" t="s">
        <v>22</v>
      </c>
      <c r="K25" s="177" t="s">
        <v>22</v>
      </c>
      <c r="L25" s="257" t="s">
        <v>22</v>
      </c>
    </row>
    <row r="26" spans="1:12" ht="17.149999999999999" customHeight="1" x14ac:dyDescent="0.2">
      <c r="A26" s="125"/>
      <c r="B26" s="115" t="s">
        <v>162</v>
      </c>
      <c r="C26" s="177" t="s">
        <v>22</v>
      </c>
      <c r="D26" s="177" t="s">
        <v>22</v>
      </c>
      <c r="E26" s="177" t="s">
        <v>22</v>
      </c>
      <c r="F26" s="177" t="s">
        <v>22</v>
      </c>
      <c r="G26" s="177" t="s">
        <v>22</v>
      </c>
      <c r="H26" s="177" t="s">
        <v>22</v>
      </c>
      <c r="I26" s="177" t="s">
        <v>22</v>
      </c>
      <c r="J26" s="177" t="s">
        <v>22</v>
      </c>
      <c r="K26" s="177">
        <v>2726</v>
      </c>
      <c r="L26" s="257">
        <v>53369</v>
      </c>
    </row>
    <row r="27" spans="1:12" s="60" customFormat="1" ht="17.149999999999999" customHeight="1" x14ac:dyDescent="0.2">
      <c r="A27" s="125"/>
      <c r="B27" s="115" t="s">
        <v>32</v>
      </c>
      <c r="C27" s="260">
        <v>894</v>
      </c>
      <c r="D27" s="177" t="s">
        <v>22</v>
      </c>
      <c r="E27" s="177">
        <v>206</v>
      </c>
      <c r="F27" s="177" t="s">
        <v>22</v>
      </c>
      <c r="G27" s="177" t="s">
        <v>22</v>
      </c>
      <c r="H27" s="177" t="s">
        <v>22</v>
      </c>
      <c r="I27" s="177">
        <v>949</v>
      </c>
      <c r="J27" s="177" t="s">
        <v>22</v>
      </c>
      <c r="K27" s="177">
        <v>1833</v>
      </c>
      <c r="L27" s="257" t="s">
        <v>185</v>
      </c>
    </row>
    <row r="28" spans="1:12" s="60" customFormat="1" ht="17.149999999999999" customHeight="1" x14ac:dyDescent="0.2">
      <c r="A28" s="125"/>
      <c r="B28" s="190" t="s">
        <v>256</v>
      </c>
      <c r="C28" s="177" t="s">
        <v>22</v>
      </c>
      <c r="D28" s="177" t="s">
        <v>22</v>
      </c>
      <c r="E28" s="177" t="s">
        <v>22</v>
      </c>
      <c r="F28" s="177">
        <v>1073</v>
      </c>
      <c r="G28" s="177" t="s">
        <v>22</v>
      </c>
      <c r="H28" s="177" t="s">
        <v>22</v>
      </c>
      <c r="I28" s="177" t="s">
        <v>22</v>
      </c>
      <c r="J28" s="177" t="s">
        <v>22</v>
      </c>
      <c r="K28" s="177" t="s">
        <v>22</v>
      </c>
      <c r="L28" s="257" t="s">
        <v>22</v>
      </c>
    </row>
    <row r="29" spans="1:12" s="60" customFormat="1" ht="17.149999999999999" customHeight="1" x14ac:dyDescent="0.2">
      <c r="A29" s="125"/>
      <c r="B29" s="115" t="s">
        <v>136</v>
      </c>
      <c r="C29" s="177" t="s">
        <v>22</v>
      </c>
      <c r="D29" s="177" t="s">
        <v>22</v>
      </c>
      <c r="E29" s="177" t="s">
        <v>22</v>
      </c>
      <c r="F29" s="177">
        <v>2313</v>
      </c>
      <c r="G29" s="177">
        <v>12505</v>
      </c>
      <c r="H29" s="177" t="s">
        <v>22</v>
      </c>
      <c r="I29" s="177" t="s">
        <v>22</v>
      </c>
      <c r="J29" s="177" t="s">
        <v>22</v>
      </c>
      <c r="K29" s="177" t="s">
        <v>22</v>
      </c>
      <c r="L29" s="257" t="s">
        <v>22</v>
      </c>
    </row>
    <row r="30" spans="1:12" ht="17.149999999999999" customHeight="1" x14ac:dyDescent="0.2">
      <c r="A30" s="127"/>
      <c r="B30" s="124" t="s">
        <v>486</v>
      </c>
      <c r="C30" s="293">
        <v>116704</v>
      </c>
      <c r="D30" s="293">
        <v>39180</v>
      </c>
      <c r="E30" s="293">
        <v>-17671</v>
      </c>
      <c r="F30" s="294">
        <v>46505</v>
      </c>
      <c r="G30" s="294">
        <v>86168</v>
      </c>
      <c r="H30" s="294">
        <v>61856</v>
      </c>
      <c r="I30" s="294">
        <v>74691</v>
      </c>
      <c r="J30" s="294">
        <v>35153</v>
      </c>
      <c r="K30" s="294">
        <v>28578</v>
      </c>
      <c r="L30" s="295">
        <v>-2478</v>
      </c>
    </row>
    <row r="31" spans="1:12" ht="17.149999999999999" customHeight="1" x14ac:dyDescent="0.2">
      <c r="A31" s="125"/>
      <c r="B31" s="191" t="s">
        <v>33</v>
      </c>
      <c r="C31" s="260">
        <v>47750</v>
      </c>
      <c r="D31" s="260">
        <v>12668</v>
      </c>
      <c r="E31" s="260">
        <v>8293</v>
      </c>
      <c r="F31" s="177">
        <v>13096</v>
      </c>
      <c r="G31" s="177">
        <v>26627</v>
      </c>
      <c r="H31" s="177">
        <v>12081</v>
      </c>
      <c r="I31" s="177">
        <v>11714</v>
      </c>
      <c r="J31" s="177">
        <v>11006</v>
      </c>
      <c r="K31" s="177">
        <v>11007</v>
      </c>
      <c r="L31" s="257">
        <v>7867</v>
      </c>
    </row>
    <row r="32" spans="1:12" ht="17.149999999999999" customHeight="1" x14ac:dyDescent="0.2">
      <c r="A32" s="128"/>
      <c r="B32" s="191" t="s">
        <v>34</v>
      </c>
      <c r="C32" s="260">
        <v>-6530</v>
      </c>
      <c r="D32" s="260">
        <v>-1544</v>
      </c>
      <c r="E32" s="260">
        <v>-13350</v>
      </c>
      <c r="F32" s="177">
        <v>6097</v>
      </c>
      <c r="G32" s="177">
        <v>235</v>
      </c>
      <c r="H32" s="177">
        <v>7316</v>
      </c>
      <c r="I32" s="177">
        <v>16143</v>
      </c>
      <c r="J32" s="177">
        <v>5728</v>
      </c>
      <c r="K32" s="177">
        <v>-782</v>
      </c>
      <c r="L32" s="257">
        <v>-3331</v>
      </c>
    </row>
    <row r="33" spans="1:12" ht="17.149999999999999" customHeight="1" x14ac:dyDescent="0.2">
      <c r="A33" s="128"/>
      <c r="B33" s="124" t="s">
        <v>35</v>
      </c>
      <c r="C33" s="296">
        <v>41220</v>
      </c>
      <c r="D33" s="296">
        <v>11124</v>
      </c>
      <c r="E33" s="297">
        <v>-5056</v>
      </c>
      <c r="F33" s="298">
        <v>19193</v>
      </c>
      <c r="G33" s="298">
        <v>26862</v>
      </c>
      <c r="H33" s="298">
        <v>19397</v>
      </c>
      <c r="I33" s="298">
        <v>27857</v>
      </c>
      <c r="J33" s="298">
        <v>16735</v>
      </c>
      <c r="K33" s="298">
        <v>10224</v>
      </c>
      <c r="L33" s="299">
        <v>4535</v>
      </c>
    </row>
    <row r="34" spans="1:12" ht="17.149999999999999" customHeight="1" x14ac:dyDescent="0.2">
      <c r="A34" s="128"/>
      <c r="B34" s="124" t="s">
        <v>173</v>
      </c>
      <c r="C34" s="239" t="s">
        <v>22</v>
      </c>
      <c r="D34" s="239" t="s">
        <v>22</v>
      </c>
      <c r="E34" s="239" t="s">
        <v>22</v>
      </c>
      <c r="F34" s="261">
        <v>27312</v>
      </c>
      <c r="G34" s="261">
        <v>59305</v>
      </c>
      <c r="H34" s="261">
        <v>42459</v>
      </c>
      <c r="I34" s="261">
        <v>46834</v>
      </c>
      <c r="J34" s="261">
        <v>18417</v>
      </c>
      <c r="K34" s="261">
        <v>18353</v>
      </c>
      <c r="L34" s="262">
        <v>-7014</v>
      </c>
    </row>
    <row r="35" spans="1:12" ht="17.149999999999999" customHeight="1" x14ac:dyDescent="0.2">
      <c r="A35" s="128"/>
      <c r="B35" s="124" t="s">
        <v>163</v>
      </c>
      <c r="C35" s="263" t="s">
        <v>22</v>
      </c>
      <c r="D35" s="263" t="s">
        <v>22</v>
      </c>
      <c r="E35" s="263" t="s">
        <v>22</v>
      </c>
      <c r="F35" s="263" t="s">
        <v>22</v>
      </c>
      <c r="G35" s="263" t="s">
        <v>22</v>
      </c>
      <c r="H35" s="263" t="s">
        <v>22</v>
      </c>
      <c r="I35" s="263">
        <v>9</v>
      </c>
      <c r="J35" s="263">
        <v>53</v>
      </c>
      <c r="K35" s="263">
        <v>99</v>
      </c>
      <c r="L35" s="264">
        <v>93</v>
      </c>
    </row>
    <row r="36" spans="1:12" ht="17.149999999999999" customHeight="1" x14ac:dyDescent="0.2">
      <c r="A36" s="127"/>
      <c r="B36" s="124" t="s">
        <v>487</v>
      </c>
      <c r="C36" s="297">
        <v>75483</v>
      </c>
      <c r="D36" s="297">
        <v>28055</v>
      </c>
      <c r="E36" s="297">
        <v>-12615</v>
      </c>
      <c r="F36" s="298">
        <v>27312</v>
      </c>
      <c r="G36" s="298">
        <v>59305</v>
      </c>
      <c r="H36" s="298">
        <v>42459</v>
      </c>
      <c r="I36" s="298">
        <v>46824</v>
      </c>
      <c r="J36" s="298">
        <v>18364</v>
      </c>
      <c r="K36" s="298">
        <v>18254</v>
      </c>
      <c r="L36" s="299">
        <v>-7107</v>
      </c>
    </row>
    <row r="37" spans="1:12" x14ac:dyDescent="0.2">
      <c r="A37" s="40" t="s">
        <v>138</v>
      </c>
      <c r="B37" s="34" t="s">
        <v>349</v>
      </c>
      <c r="C37" s="34"/>
      <c r="D37" s="34"/>
      <c r="E37" s="34"/>
      <c r="F37" s="34"/>
      <c r="G37" s="34"/>
    </row>
    <row r="38" spans="1:12" x14ac:dyDescent="0.2">
      <c r="A38" s="192"/>
      <c r="B38" s="34"/>
      <c r="C38" s="34"/>
      <c r="D38" s="34"/>
      <c r="E38" s="34"/>
      <c r="F38" s="34"/>
      <c r="G38" s="34"/>
      <c r="H38" s="34"/>
      <c r="I38" s="34"/>
    </row>
    <row r="39" spans="1:12" x14ac:dyDescent="0.2">
      <c r="A39" s="192"/>
      <c r="B39" s="34"/>
      <c r="C39" s="34"/>
      <c r="D39" s="34"/>
      <c r="E39" s="34"/>
      <c r="F39" s="34"/>
      <c r="G39" s="34"/>
      <c r="H39" s="34"/>
      <c r="I39" s="34"/>
    </row>
    <row r="40" spans="1:12" x14ac:dyDescent="0.2">
      <c r="A40" s="192"/>
      <c r="B40" s="34"/>
      <c r="C40" s="34"/>
      <c r="D40" s="34"/>
      <c r="E40" s="34"/>
      <c r="F40" s="34"/>
      <c r="G40" s="34"/>
      <c r="H40" s="34"/>
      <c r="I40" s="34"/>
    </row>
    <row r="41" spans="1:12" x14ac:dyDescent="0.2">
      <c r="A41" s="192"/>
      <c r="B41" s="34"/>
      <c r="C41" s="34"/>
      <c r="D41" s="34"/>
      <c r="E41" s="34"/>
      <c r="F41" s="34"/>
      <c r="G41" s="34"/>
      <c r="H41" s="34"/>
      <c r="I41" s="34"/>
    </row>
    <row r="42" spans="1:12" x14ac:dyDescent="0.2">
      <c r="A42" s="192"/>
      <c r="B42" s="34"/>
      <c r="C42" s="34"/>
      <c r="D42" s="34"/>
      <c r="E42" s="34"/>
      <c r="F42" s="34"/>
      <c r="G42" s="34"/>
      <c r="H42" s="34"/>
      <c r="I42" s="34"/>
    </row>
    <row r="43" spans="1:12" x14ac:dyDescent="0.2">
      <c r="A43" s="192"/>
      <c r="B43" s="34"/>
      <c r="C43" s="34"/>
      <c r="D43" s="34"/>
      <c r="E43" s="34"/>
      <c r="F43" s="34"/>
      <c r="G43" s="34"/>
      <c r="H43" s="34"/>
      <c r="I43" s="34"/>
    </row>
    <row r="44" spans="1:12" x14ac:dyDescent="0.2">
      <c r="A44" s="192"/>
      <c r="B44" s="34"/>
      <c r="C44" s="34"/>
      <c r="D44" s="34"/>
      <c r="E44" s="34"/>
      <c r="F44" s="34"/>
      <c r="G44" s="34"/>
      <c r="H44" s="34"/>
      <c r="I44" s="34"/>
      <c r="J44" s="34"/>
    </row>
    <row r="45" spans="1:12" x14ac:dyDescent="0.2">
      <c r="A45" s="192"/>
      <c r="B45" s="34"/>
      <c r="C45" s="34"/>
      <c r="D45" s="34"/>
      <c r="E45" s="34"/>
      <c r="F45" s="34"/>
      <c r="G45" s="34"/>
      <c r="H45" s="34"/>
      <c r="I45" s="34"/>
      <c r="J45" s="34"/>
    </row>
    <row r="46" spans="1:12" x14ac:dyDescent="0.2">
      <c r="A46" s="192"/>
      <c r="B46" s="34"/>
      <c r="C46" s="34"/>
      <c r="D46" s="34"/>
      <c r="E46" s="34"/>
      <c r="F46" s="34"/>
      <c r="G46" s="34"/>
      <c r="H46" s="34"/>
      <c r="I46" s="34"/>
      <c r="J46" s="34"/>
    </row>
    <row r="47" spans="1:12" x14ac:dyDescent="0.2">
      <c r="A47" s="192"/>
      <c r="B47" s="34"/>
      <c r="C47" s="34"/>
      <c r="D47" s="34"/>
      <c r="E47" s="34"/>
      <c r="F47" s="34"/>
      <c r="G47" s="34"/>
      <c r="H47" s="34"/>
      <c r="I47" s="34"/>
      <c r="J47" s="34"/>
    </row>
    <row r="48" spans="1:12" x14ac:dyDescent="0.2">
      <c r="A48" s="192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">
      <c r="A49" s="192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">
      <c r="A50" s="192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">
      <c r="A51" s="192"/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">
      <c r="A52" s="192"/>
      <c r="B52" s="34"/>
      <c r="C52" s="34"/>
      <c r="D52" s="34"/>
      <c r="E52" s="34"/>
      <c r="F52" s="34"/>
      <c r="G52" s="34"/>
      <c r="H52" s="34"/>
      <c r="I52" s="34"/>
      <c r="J52" s="34"/>
    </row>
    <row r="53" spans="1:10" x14ac:dyDescent="0.2">
      <c r="A53" s="192"/>
      <c r="B53" s="34"/>
      <c r="C53" s="34"/>
      <c r="D53" s="34"/>
      <c r="E53" s="34"/>
      <c r="F53" s="34"/>
      <c r="G53" s="34"/>
      <c r="H53" s="34"/>
      <c r="I53" s="34"/>
      <c r="J53" s="34"/>
    </row>
    <row r="54" spans="1:10" x14ac:dyDescent="0.2">
      <c r="A54" s="192"/>
      <c r="B54" s="34"/>
      <c r="C54" s="34"/>
      <c r="D54" s="34"/>
      <c r="E54" s="34"/>
      <c r="F54" s="34"/>
      <c r="G54" s="34"/>
      <c r="H54" s="34"/>
      <c r="I54" s="34"/>
      <c r="J54" s="34"/>
    </row>
    <row r="55" spans="1:10" x14ac:dyDescent="0.2">
      <c r="A55" s="192"/>
      <c r="B55" s="34"/>
      <c r="C55" s="34"/>
      <c r="D55" s="34"/>
      <c r="E55" s="34"/>
      <c r="F55" s="34"/>
      <c r="G55" s="34"/>
      <c r="H55" s="34"/>
      <c r="I55" s="34"/>
      <c r="J55" s="34"/>
    </row>
    <row r="56" spans="1:10" x14ac:dyDescent="0.2">
      <c r="A56" s="192"/>
      <c r="B56" s="34"/>
      <c r="C56" s="34"/>
      <c r="D56" s="34"/>
      <c r="E56" s="34"/>
      <c r="F56" s="34"/>
      <c r="G56" s="34"/>
      <c r="H56" s="34"/>
      <c r="I56" s="34"/>
      <c r="J56" s="34"/>
    </row>
    <row r="57" spans="1:10" x14ac:dyDescent="0.2">
      <c r="A57" s="192"/>
      <c r="B57" s="34"/>
      <c r="C57" s="34"/>
      <c r="D57" s="34"/>
      <c r="E57" s="34"/>
      <c r="F57" s="34"/>
      <c r="G57" s="34"/>
      <c r="H57" s="34"/>
      <c r="I57" s="34"/>
      <c r="J57" s="34"/>
    </row>
    <row r="58" spans="1:10" x14ac:dyDescent="0.2">
      <c r="A58" s="192"/>
      <c r="B58" s="34"/>
      <c r="C58" s="34"/>
      <c r="D58" s="34"/>
      <c r="E58" s="34"/>
      <c r="F58" s="34"/>
      <c r="G58" s="34"/>
      <c r="H58" s="34"/>
      <c r="I58" s="34"/>
      <c r="J58" s="34"/>
    </row>
    <row r="59" spans="1:10" x14ac:dyDescent="0.2">
      <c r="A59" s="192"/>
      <c r="B59" s="34"/>
      <c r="C59" s="34"/>
      <c r="D59" s="34"/>
      <c r="E59" s="34"/>
      <c r="F59" s="34"/>
      <c r="G59" s="34"/>
      <c r="H59" s="34"/>
      <c r="I59" s="34"/>
      <c r="J59" s="34"/>
    </row>
    <row r="60" spans="1:10" x14ac:dyDescent="0.2">
      <c r="A60" s="192"/>
      <c r="B60" s="34"/>
      <c r="C60" s="34"/>
      <c r="D60" s="34"/>
      <c r="E60" s="34"/>
      <c r="F60" s="34"/>
      <c r="G60" s="34"/>
      <c r="H60" s="34"/>
      <c r="I60" s="34"/>
      <c r="J60" s="34"/>
    </row>
    <row r="61" spans="1:10" x14ac:dyDescent="0.2">
      <c r="A61" s="192"/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">
      <c r="A62" s="192"/>
      <c r="B62" s="34"/>
      <c r="C62" s="34"/>
      <c r="D62" s="34"/>
      <c r="E62" s="34"/>
      <c r="F62" s="34"/>
      <c r="G62" s="34"/>
      <c r="H62" s="34"/>
      <c r="I62" s="34"/>
      <c r="J62" s="34"/>
    </row>
    <row r="63" spans="1:10" x14ac:dyDescent="0.2">
      <c r="A63" s="192"/>
      <c r="B63" s="34"/>
      <c r="C63" s="34"/>
      <c r="D63" s="34"/>
      <c r="E63" s="34"/>
      <c r="F63" s="34"/>
      <c r="G63" s="34"/>
      <c r="H63" s="34"/>
      <c r="I63" s="34"/>
      <c r="J63" s="34"/>
    </row>
    <row r="64" spans="1:10" x14ac:dyDescent="0.2">
      <c r="A64" s="192"/>
      <c r="B64" s="34"/>
      <c r="C64" s="34"/>
      <c r="D64" s="34"/>
      <c r="E64" s="34"/>
      <c r="F64" s="34"/>
      <c r="G64" s="34"/>
      <c r="H64" s="34"/>
      <c r="I64" s="34"/>
      <c r="J64" s="34"/>
    </row>
    <row r="65" spans="1:10" x14ac:dyDescent="0.2">
      <c r="A65" s="192"/>
      <c r="B65" s="34"/>
      <c r="C65" s="34"/>
      <c r="D65" s="34"/>
      <c r="E65" s="34"/>
      <c r="F65" s="34"/>
      <c r="G65" s="34"/>
      <c r="H65" s="34"/>
      <c r="I65" s="34"/>
      <c r="J65" s="34"/>
    </row>
    <row r="66" spans="1:10" x14ac:dyDescent="0.2">
      <c r="A66" s="192"/>
      <c r="B66" s="34"/>
      <c r="C66" s="34"/>
      <c r="D66" s="34"/>
      <c r="E66" s="34"/>
      <c r="F66" s="34"/>
      <c r="G66" s="34"/>
      <c r="H66" s="34"/>
      <c r="I66" s="34"/>
      <c r="J66" s="34"/>
    </row>
    <row r="67" spans="1:10" x14ac:dyDescent="0.2">
      <c r="A67" s="192"/>
      <c r="B67" s="34"/>
      <c r="C67" s="34"/>
      <c r="D67" s="34"/>
      <c r="E67" s="34"/>
      <c r="F67" s="34"/>
      <c r="G67" s="34"/>
      <c r="H67" s="34"/>
      <c r="I67" s="34"/>
      <c r="J67" s="34"/>
    </row>
    <row r="68" spans="1:10" x14ac:dyDescent="0.2">
      <c r="A68" s="192"/>
      <c r="B68" s="34"/>
      <c r="C68" s="34"/>
      <c r="D68" s="34"/>
      <c r="E68" s="34"/>
      <c r="F68" s="34"/>
      <c r="G68" s="34"/>
      <c r="H68" s="34"/>
      <c r="I68" s="34"/>
      <c r="J68" s="34"/>
    </row>
    <row r="69" spans="1:10" x14ac:dyDescent="0.2">
      <c r="A69" s="192"/>
      <c r="B69" s="34"/>
      <c r="C69" s="34"/>
      <c r="D69" s="34"/>
      <c r="E69" s="34"/>
      <c r="F69" s="34"/>
      <c r="G69" s="34"/>
      <c r="H69" s="34"/>
      <c r="I69" s="34"/>
      <c r="J69" s="34"/>
    </row>
    <row r="70" spans="1:10" x14ac:dyDescent="0.2">
      <c r="A70" s="192"/>
      <c r="B70" s="34"/>
      <c r="C70" s="34"/>
      <c r="D70" s="34"/>
      <c r="E70" s="34"/>
      <c r="F70" s="34"/>
      <c r="G70" s="34"/>
      <c r="H70" s="34"/>
      <c r="I70" s="34"/>
      <c r="J70" s="34"/>
    </row>
    <row r="71" spans="1:10" x14ac:dyDescent="0.2">
      <c r="A71" s="192"/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">
      <c r="A72" s="192"/>
      <c r="B72" s="34"/>
      <c r="C72" s="34"/>
      <c r="D72" s="34"/>
      <c r="E72" s="34"/>
      <c r="F72" s="34"/>
      <c r="G72" s="34"/>
      <c r="H72" s="34"/>
      <c r="I72" s="34"/>
      <c r="J72" s="34"/>
    </row>
    <row r="73" spans="1:10" x14ac:dyDescent="0.2">
      <c r="A73" s="192"/>
      <c r="B73" s="34"/>
      <c r="C73" s="34"/>
      <c r="D73" s="34"/>
      <c r="E73" s="34"/>
      <c r="F73" s="34"/>
      <c r="G73" s="34"/>
      <c r="H73" s="34"/>
      <c r="I73" s="34"/>
      <c r="J73" s="34"/>
    </row>
    <row r="74" spans="1:10" x14ac:dyDescent="0.2">
      <c r="A74" s="192"/>
      <c r="B74" s="34"/>
      <c r="C74" s="34"/>
      <c r="D74" s="34"/>
      <c r="E74" s="34"/>
      <c r="F74" s="34"/>
      <c r="G74" s="34"/>
      <c r="H74" s="34"/>
      <c r="I74" s="34"/>
      <c r="J74" s="34"/>
    </row>
    <row r="75" spans="1:10" x14ac:dyDescent="0.2">
      <c r="A75" s="192"/>
      <c r="B75" s="34"/>
      <c r="C75" s="34"/>
      <c r="D75" s="34"/>
      <c r="E75" s="34"/>
      <c r="F75" s="34"/>
      <c r="G75" s="34"/>
      <c r="H75" s="34"/>
      <c r="I75" s="34"/>
      <c r="J75" s="34"/>
    </row>
    <row r="76" spans="1:10" x14ac:dyDescent="0.2">
      <c r="A76" s="192"/>
      <c r="B76" s="34"/>
      <c r="C76" s="34"/>
      <c r="D76" s="34"/>
      <c r="E76" s="34"/>
      <c r="F76" s="34"/>
      <c r="G76" s="34"/>
      <c r="H76" s="34"/>
      <c r="I76" s="34"/>
      <c r="J76" s="34"/>
    </row>
    <row r="77" spans="1:10" x14ac:dyDescent="0.2">
      <c r="A77" s="192"/>
      <c r="B77" s="34"/>
      <c r="C77" s="34"/>
      <c r="D77" s="34"/>
      <c r="E77" s="34"/>
      <c r="F77" s="34"/>
      <c r="G77" s="34"/>
      <c r="H77" s="34"/>
      <c r="I77" s="34"/>
      <c r="J77" s="34"/>
    </row>
    <row r="78" spans="1:10" x14ac:dyDescent="0.2">
      <c r="A78" s="192"/>
      <c r="B78" s="34"/>
      <c r="C78" s="34"/>
      <c r="D78" s="34"/>
      <c r="E78" s="34"/>
      <c r="F78" s="34"/>
      <c r="G78" s="34"/>
      <c r="H78" s="34"/>
      <c r="I78" s="34"/>
      <c r="J78" s="34"/>
    </row>
    <row r="79" spans="1:10" x14ac:dyDescent="0.2">
      <c r="A79" s="192"/>
      <c r="B79" s="34"/>
      <c r="C79" s="34"/>
      <c r="D79" s="34"/>
      <c r="E79" s="34"/>
      <c r="F79" s="34"/>
      <c r="G79" s="34"/>
      <c r="H79" s="34"/>
      <c r="I79" s="34"/>
      <c r="J79" s="34"/>
    </row>
    <row r="80" spans="1:10" x14ac:dyDescent="0.2">
      <c r="A80" s="192"/>
      <c r="B80" s="34"/>
      <c r="C80" s="34"/>
      <c r="D80" s="34"/>
      <c r="E80" s="34"/>
      <c r="F80" s="34"/>
      <c r="G80" s="34"/>
      <c r="H80" s="34"/>
      <c r="I80" s="34"/>
      <c r="J80" s="34"/>
    </row>
    <row r="81" spans="1:10" x14ac:dyDescent="0.2">
      <c r="A81" s="192"/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">
      <c r="A82" s="192"/>
      <c r="B82" s="34"/>
      <c r="C82" s="34"/>
      <c r="D82" s="34"/>
      <c r="E82" s="34"/>
      <c r="F82" s="34"/>
      <c r="G82" s="34"/>
      <c r="H82" s="34"/>
      <c r="I82" s="34"/>
      <c r="J82" s="34"/>
    </row>
    <row r="83" spans="1:10" x14ac:dyDescent="0.2">
      <c r="A83" s="192"/>
      <c r="B83" s="34"/>
      <c r="C83" s="34"/>
      <c r="D83" s="34"/>
      <c r="E83" s="34"/>
      <c r="F83" s="34"/>
      <c r="G83" s="34"/>
      <c r="H83" s="34"/>
      <c r="I83" s="34"/>
      <c r="J83" s="34"/>
    </row>
    <row r="84" spans="1:10" x14ac:dyDescent="0.2">
      <c r="A84" s="192"/>
      <c r="B84" s="34"/>
      <c r="C84" s="34"/>
      <c r="D84" s="34"/>
      <c r="E84" s="34"/>
      <c r="F84" s="34"/>
      <c r="G84" s="34"/>
      <c r="H84" s="34"/>
      <c r="I84" s="34"/>
      <c r="J84" s="34"/>
    </row>
    <row r="85" spans="1:10" x14ac:dyDescent="0.2">
      <c r="A85" s="192"/>
      <c r="B85" s="34"/>
      <c r="C85" s="34"/>
      <c r="D85" s="34"/>
      <c r="E85" s="34"/>
      <c r="F85" s="34"/>
      <c r="G85" s="34"/>
      <c r="H85" s="34"/>
      <c r="I85" s="34"/>
      <c r="J85" s="34"/>
    </row>
    <row r="86" spans="1:10" x14ac:dyDescent="0.2">
      <c r="A86" s="192"/>
      <c r="B86" s="34"/>
      <c r="C86" s="34"/>
      <c r="D86" s="34"/>
      <c r="E86" s="34"/>
      <c r="F86" s="34"/>
      <c r="G86" s="34"/>
      <c r="H86" s="34"/>
      <c r="I86" s="34"/>
      <c r="J86" s="34"/>
    </row>
    <row r="87" spans="1:10" x14ac:dyDescent="0.2">
      <c r="A87" s="192"/>
      <c r="B87" s="34"/>
      <c r="C87" s="34"/>
      <c r="D87" s="34"/>
      <c r="E87" s="34"/>
      <c r="F87" s="34"/>
      <c r="G87" s="34"/>
      <c r="H87" s="34"/>
      <c r="I87" s="34"/>
      <c r="J87" s="34"/>
    </row>
    <row r="88" spans="1:10" x14ac:dyDescent="0.2">
      <c r="A88" s="192"/>
      <c r="B88" s="34"/>
      <c r="C88" s="34"/>
      <c r="D88" s="34"/>
      <c r="E88" s="34"/>
      <c r="F88" s="34"/>
      <c r="G88" s="34"/>
      <c r="H88" s="34"/>
      <c r="I88" s="34"/>
      <c r="J88" s="34"/>
    </row>
    <row r="89" spans="1:10" x14ac:dyDescent="0.2">
      <c r="A89" s="192"/>
      <c r="B89" s="34"/>
      <c r="C89" s="34"/>
      <c r="D89" s="34"/>
      <c r="E89" s="34"/>
      <c r="F89" s="34"/>
      <c r="G89" s="34"/>
      <c r="H89" s="34"/>
      <c r="I89" s="34"/>
      <c r="J89" s="34"/>
    </row>
    <row r="90" spans="1:10" x14ac:dyDescent="0.2">
      <c r="A90" s="192"/>
      <c r="B90" s="34"/>
      <c r="C90" s="34"/>
      <c r="D90" s="34"/>
      <c r="E90" s="34"/>
      <c r="F90" s="34"/>
      <c r="G90" s="34"/>
      <c r="H90" s="34"/>
      <c r="I90" s="34"/>
      <c r="J90" s="34"/>
    </row>
    <row r="91" spans="1:10" x14ac:dyDescent="0.2">
      <c r="A91" s="192"/>
      <c r="B91" s="34"/>
      <c r="C91" s="34"/>
      <c r="D91" s="34"/>
      <c r="E91" s="34"/>
      <c r="F91" s="34"/>
      <c r="G91" s="34"/>
      <c r="H91" s="34"/>
      <c r="I91" s="34"/>
      <c r="J91" s="34"/>
    </row>
    <row r="92" spans="1:10" x14ac:dyDescent="0.2">
      <c r="A92" s="192"/>
      <c r="B92" s="34"/>
      <c r="C92" s="34"/>
      <c r="D92" s="34"/>
      <c r="E92" s="34"/>
      <c r="F92" s="34"/>
      <c r="G92" s="34"/>
      <c r="H92" s="34"/>
      <c r="I92" s="34"/>
      <c r="J92" s="34"/>
    </row>
    <row r="93" spans="1:10" x14ac:dyDescent="0.2">
      <c r="A93" s="192"/>
      <c r="B93" s="34"/>
      <c r="C93" s="34"/>
      <c r="D93" s="34"/>
      <c r="E93" s="34"/>
      <c r="F93" s="34"/>
      <c r="G93" s="34"/>
      <c r="H93" s="34"/>
      <c r="I93" s="34"/>
      <c r="J93" s="34"/>
    </row>
    <row r="94" spans="1:10" x14ac:dyDescent="0.2">
      <c r="A94" s="192"/>
      <c r="B94" s="34"/>
      <c r="C94" s="34"/>
      <c r="D94" s="34"/>
      <c r="E94" s="34"/>
      <c r="F94" s="34"/>
      <c r="G94" s="34"/>
      <c r="H94" s="34"/>
      <c r="I94" s="34"/>
      <c r="J94" s="34"/>
    </row>
    <row r="95" spans="1:10" x14ac:dyDescent="0.2">
      <c r="A95" s="192"/>
      <c r="B95" s="34"/>
      <c r="C95" s="34"/>
      <c r="D95" s="34"/>
      <c r="E95" s="34"/>
      <c r="F95" s="34"/>
      <c r="G95" s="34"/>
      <c r="H95" s="34"/>
      <c r="I95" s="34"/>
      <c r="J95" s="34"/>
    </row>
    <row r="96" spans="1:10" x14ac:dyDescent="0.2">
      <c r="A96" s="192"/>
      <c r="B96" s="34"/>
      <c r="C96" s="34"/>
      <c r="D96" s="34"/>
      <c r="E96" s="34"/>
      <c r="F96" s="34"/>
      <c r="G96" s="34"/>
      <c r="H96" s="34"/>
      <c r="I96" s="34"/>
      <c r="J96" s="34"/>
    </row>
    <row r="97" spans="1:10" x14ac:dyDescent="0.2">
      <c r="A97" s="192"/>
      <c r="B97" s="34"/>
      <c r="C97" s="34"/>
      <c r="D97" s="34"/>
      <c r="E97" s="34"/>
      <c r="F97" s="34"/>
      <c r="G97" s="34"/>
      <c r="H97" s="34"/>
      <c r="I97" s="34"/>
      <c r="J97" s="34"/>
    </row>
    <row r="98" spans="1:10" x14ac:dyDescent="0.2">
      <c r="A98" s="192"/>
      <c r="B98" s="34"/>
      <c r="C98" s="34"/>
      <c r="D98" s="34"/>
      <c r="E98" s="34"/>
      <c r="F98" s="34"/>
      <c r="G98" s="34"/>
      <c r="H98" s="34"/>
      <c r="I98" s="34"/>
      <c r="J98" s="34"/>
    </row>
    <row r="99" spans="1:10" x14ac:dyDescent="0.2">
      <c r="A99" s="192"/>
      <c r="B99" s="34"/>
      <c r="C99" s="34"/>
      <c r="D99" s="34"/>
      <c r="E99" s="34"/>
      <c r="F99" s="34"/>
      <c r="G99" s="34"/>
      <c r="H99" s="34"/>
      <c r="I99" s="34"/>
      <c r="J99" s="34"/>
    </row>
    <row r="100" spans="1:10" x14ac:dyDescent="0.2">
      <c r="A100" s="192"/>
      <c r="B100" s="34"/>
      <c r="C100" s="34"/>
      <c r="D100" s="34"/>
      <c r="E100" s="34"/>
      <c r="F100" s="34"/>
      <c r="G100" s="34"/>
      <c r="H100" s="34"/>
      <c r="I100" s="34"/>
      <c r="J100" s="34"/>
    </row>
    <row r="101" spans="1:10" x14ac:dyDescent="0.2">
      <c r="A101" s="192"/>
      <c r="B101" s="34"/>
      <c r="C101" s="34"/>
      <c r="D101" s="34"/>
      <c r="E101" s="34"/>
      <c r="F101" s="34"/>
      <c r="G101" s="34"/>
      <c r="H101" s="34"/>
      <c r="I101" s="34"/>
      <c r="J101" s="34"/>
    </row>
    <row r="102" spans="1:10" x14ac:dyDescent="0.2">
      <c r="A102" s="192"/>
      <c r="B102" s="34"/>
      <c r="C102" s="34"/>
      <c r="D102" s="34"/>
      <c r="E102" s="34"/>
      <c r="F102" s="34"/>
      <c r="G102" s="34"/>
      <c r="H102" s="34"/>
      <c r="I102" s="34"/>
      <c r="J102" s="34"/>
    </row>
    <row r="103" spans="1:10" x14ac:dyDescent="0.2">
      <c r="A103" s="192"/>
      <c r="B103" s="34"/>
      <c r="C103" s="34"/>
      <c r="D103" s="34"/>
      <c r="E103" s="34"/>
      <c r="F103" s="34"/>
      <c r="G103" s="34"/>
      <c r="H103" s="34"/>
      <c r="I103" s="34"/>
      <c r="J103" s="34"/>
    </row>
    <row r="104" spans="1:10" x14ac:dyDescent="0.2">
      <c r="A104" s="192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x14ac:dyDescent="0.2">
      <c r="A105" s="192"/>
      <c r="B105" s="34"/>
      <c r="C105" s="34"/>
      <c r="D105" s="34"/>
      <c r="E105" s="34"/>
      <c r="F105" s="34"/>
      <c r="G105" s="34"/>
      <c r="H105" s="34"/>
      <c r="I105" s="34"/>
      <c r="J105" s="34"/>
    </row>
    <row r="106" spans="1:10" x14ac:dyDescent="0.2">
      <c r="A106" s="192"/>
      <c r="B106" s="34"/>
      <c r="C106" s="34"/>
      <c r="D106" s="34"/>
      <c r="E106" s="34"/>
      <c r="F106" s="34"/>
      <c r="G106" s="34"/>
      <c r="H106" s="34"/>
      <c r="I106" s="34"/>
      <c r="J106" s="34"/>
    </row>
    <row r="107" spans="1:10" x14ac:dyDescent="0.2">
      <c r="A107" s="192"/>
      <c r="B107" s="34"/>
      <c r="C107" s="34"/>
      <c r="D107" s="34"/>
      <c r="E107" s="34"/>
      <c r="F107" s="34"/>
      <c r="G107" s="34"/>
      <c r="H107" s="34"/>
      <c r="I107" s="34"/>
      <c r="J107" s="34"/>
    </row>
    <row r="108" spans="1:10" x14ac:dyDescent="0.2">
      <c r="A108" s="192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 x14ac:dyDescent="0.2">
      <c r="A109" s="192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 x14ac:dyDescent="0.2">
      <c r="A110" s="192"/>
      <c r="B110" s="34"/>
      <c r="C110" s="34"/>
      <c r="D110" s="34"/>
      <c r="E110" s="34"/>
      <c r="F110" s="34"/>
      <c r="G110" s="34"/>
      <c r="H110" s="34"/>
      <c r="I110" s="34"/>
      <c r="J110" s="34"/>
    </row>
    <row r="111" spans="1:10" x14ac:dyDescent="0.2">
      <c r="A111" s="192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 x14ac:dyDescent="0.2">
      <c r="A112" s="192"/>
      <c r="B112" s="34"/>
      <c r="C112" s="34"/>
      <c r="D112" s="34"/>
      <c r="E112" s="34"/>
      <c r="F112" s="34"/>
      <c r="G112" s="34"/>
      <c r="H112" s="34"/>
      <c r="I112" s="34"/>
      <c r="J112" s="34"/>
    </row>
    <row r="113" spans="1:10" x14ac:dyDescent="0.2">
      <c r="A113" s="192"/>
      <c r="B113" s="34"/>
      <c r="C113" s="34"/>
      <c r="D113" s="34"/>
      <c r="E113" s="34"/>
      <c r="F113" s="34"/>
      <c r="G113" s="34"/>
      <c r="H113" s="34"/>
      <c r="I113" s="34"/>
      <c r="J113" s="34"/>
    </row>
    <row r="114" spans="1:10" x14ac:dyDescent="0.2">
      <c r="A114" s="192"/>
      <c r="B114" s="34"/>
      <c r="C114" s="34"/>
      <c r="D114" s="34"/>
      <c r="E114" s="34"/>
      <c r="F114" s="34"/>
      <c r="G114" s="34"/>
      <c r="H114" s="34"/>
      <c r="I114" s="34"/>
      <c r="J114" s="34"/>
    </row>
    <row r="115" spans="1:10" x14ac:dyDescent="0.2">
      <c r="A115" s="192"/>
      <c r="B115" s="34"/>
      <c r="C115" s="34"/>
      <c r="D115" s="34"/>
      <c r="E115" s="34"/>
      <c r="F115" s="34"/>
      <c r="G115" s="34"/>
      <c r="H115" s="34"/>
      <c r="I115" s="34"/>
      <c r="J115" s="34"/>
    </row>
    <row r="116" spans="1:10" x14ac:dyDescent="0.2">
      <c r="A116" s="192"/>
      <c r="B116" s="34"/>
      <c r="C116" s="34"/>
      <c r="D116" s="34"/>
      <c r="E116" s="34"/>
      <c r="F116" s="34"/>
      <c r="G116" s="34"/>
      <c r="H116" s="34"/>
      <c r="I116" s="34"/>
      <c r="J116" s="34"/>
    </row>
    <row r="117" spans="1:10" x14ac:dyDescent="0.2">
      <c r="A117" s="192"/>
      <c r="B117" s="34"/>
      <c r="C117" s="34"/>
      <c r="D117" s="34"/>
      <c r="E117" s="34"/>
      <c r="F117" s="34"/>
      <c r="G117" s="34"/>
      <c r="H117" s="34"/>
      <c r="I117" s="34"/>
      <c r="J117" s="34"/>
    </row>
    <row r="118" spans="1:10" x14ac:dyDescent="0.2">
      <c r="A118" s="192"/>
      <c r="B118" s="34"/>
      <c r="C118" s="34"/>
      <c r="D118" s="34"/>
      <c r="E118" s="34"/>
      <c r="F118" s="34"/>
      <c r="G118" s="34"/>
      <c r="H118" s="34"/>
      <c r="I118" s="34"/>
      <c r="J118" s="34"/>
    </row>
    <row r="119" spans="1:10" x14ac:dyDescent="0.2">
      <c r="A119" s="192"/>
      <c r="B119" s="34"/>
      <c r="C119" s="34"/>
      <c r="D119" s="34"/>
      <c r="E119" s="34"/>
      <c r="F119" s="34"/>
      <c r="G119" s="34"/>
      <c r="H119" s="34"/>
      <c r="I119" s="34"/>
      <c r="J119" s="34"/>
    </row>
    <row r="120" spans="1:10" x14ac:dyDescent="0.2">
      <c r="A120" s="192"/>
      <c r="B120" s="34"/>
      <c r="C120" s="34"/>
      <c r="D120" s="34"/>
      <c r="E120" s="34"/>
      <c r="F120" s="34"/>
      <c r="G120" s="34"/>
      <c r="H120" s="34"/>
      <c r="I120" s="34"/>
      <c r="J120" s="34"/>
    </row>
    <row r="121" spans="1:10" x14ac:dyDescent="0.2">
      <c r="A121" s="192"/>
      <c r="B121" s="34"/>
      <c r="C121" s="34"/>
      <c r="D121" s="34"/>
      <c r="E121" s="34"/>
      <c r="F121" s="34"/>
      <c r="G121" s="34"/>
      <c r="H121" s="34"/>
      <c r="I121" s="34"/>
      <c r="J121" s="34"/>
    </row>
    <row r="122" spans="1:10" x14ac:dyDescent="0.2">
      <c r="A122" s="192"/>
      <c r="B122" s="34"/>
      <c r="C122" s="34"/>
      <c r="D122" s="34"/>
      <c r="E122" s="34"/>
      <c r="F122" s="34"/>
      <c r="G122" s="34"/>
      <c r="H122" s="34"/>
      <c r="I122" s="34"/>
      <c r="J122" s="34"/>
    </row>
    <row r="123" spans="1:10" x14ac:dyDescent="0.2">
      <c r="A123" s="192"/>
      <c r="B123" s="34"/>
      <c r="C123" s="34"/>
      <c r="D123" s="34"/>
      <c r="E123" s="34"/>
      <c r="F123" s="34"/>
      <c r="G123" s="34"/>
      <c r="H123" s="34"/>
      <c r="I123" s="34"/>
      <c r="J123" s="34"/>
    </row>
    <row r="124" spans="1:10" x14ac:dyDescent="0.2">
      <c r="A124" s="192"/>
      <c r="B124" s="34"/>
      <c r="C124" s="34"/>
      <c r="D124" s="34"/>
      <c r="E124" s="34"/>
      <c r="F124" s="34"/>
      <c r="G124" s="34"/>
      <c r="H124" s="34"/>
      <c r="I124" s="34"/>
      <c r="J124" s="34"/>
    </row>
    <row r="125" spans="1:10" x14ac:dyDescent="0.2">
      <c r="A125" s="192"/>
      <c r="B125" s="34"/>
      <c r="C125" s="34"/>
      <c r="D125" s="34"/>
      <c r="E125" s="34"/>
      <c r="F125" s="34"/>
      <c r="G125" s="34"/>
      <c r="H125" s="34"/>
      <c r="I125" s="34"/>
      <c r="J125" s="34"/>
    </row>
    <row r="126" spans="1:10" x14ac:dyDescent="0.2">
      <c r="A126" s="192"/>
      <c r="B126" s="34"/>
      <c r="C126" s="34"/>
      <c r="D126" s="34"/>
      <c r="E126" s="34"/>
      <c r="F126" s="34"/>
      <c r="G126" s="34"/>
      <c r="H126" s="34"/>
      <c r="I126" s="34"/>
      <c r="J126" s="34"/>
    </row>
    <row r="127" spans="1:10" x14ac:dyDescent="0.2">
      <c r="A127" s="192"/>
      <c r="B127" s="34"/>
      <c r="C127" s="34"/>
      <c r="D127" s="34"/>
      <c r="E127" s="34"/>
      <c r="F127" s="34"/>
      <c r="G127" s="34"/>
      <c r="H127" s="34"/>
      <c r="I127" s="34"/>
      <c r="J127" s="34"/>
    </row>
    <row r="128" spans="1:10" x14ac:dyDescent="0.2">
      <c r="A128" s="192"/>
      <c r="B128" s="34"/>
      <c r="C128" s="34"/>
      <c r="D128" s="34"/>
      <c r="E128" s="34"/>
      <c r="F128" s="34"/>
      <c r="G128" s="34"/>
      <c r="H128" s="34"/>
      <c r="I128" s="34"/>
      <c r="J128" s="34"/>
    </row>
    <row r="129" spans="1:10" x14ac:dyDescent="0.2">
      <c r="A129" s="192"/>
      <c r="B129" s="34"/>
      <c r="C129" s="34"/>
      <c r="D129" s="34"/>
      <c r="E129" s="34"/>
      <c r="F129" s="34"/>
      <c r="G129" s="34"/>
      <c r="H129" s="34"/>
      <c r="I129" s="34"/>
      <c r="J129" s="34"/>
    </row>
    <row r="130" spans="1:10" x14ac:dyDescent="0.2">
      <c r="A130" s="192"/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 x14ac:dyDescent="0.2">
      <c r="A131" s="192"/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1:10" x14ac:dyDescent="0.2">
      <c r="A132" s="192"/>
      <c r="B132" s="34"/>
      <c r="C132" s="34"/>
      <c r="D132" s="34"/>
      <c r="E132" s="34"/>
      <c r="F132" s="34"/>
      <c r="G132" s="34"/>
      <c r="H132" s="34"/>
      <c r="I132" s="34"/>
      <c r="J132" s="34"/>
    </row>
    <row r="133" spans="1:10" x14ac:dyDescent="0.2">
      <c r="A133" s="192"/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 x14ac:dyDescent="0.2">
      <c r="A134" s="192"/>
      <c r="B134" s="34"/>
      <c r="C134" s="34"/>
      <c r="D134" s="34"/>
      <c r="E134" s="34"/>
      <c r="F134" s="34"/>
      <c r="G134" s="34"/>
      <c r="H134" s="34"/>
      <c r="I134" s="34"/>
      <c r="J134" s="34"/>
    </row>
    <row r="135" spans="1:10" x14ac:dyDescent="0.2">
      <c r="A135" s="192"/>
      <c r="B135" s="34"/>
      <c r="C135" s="34"/>
      <c r="D135" s="34"/>
      <c r="E135" s="34"/>
      <c r="F135" s="34"/>
      <c r="G135" s="34"/>
      <c r="H135" s="34"/>
      <c r="I135" s="34"/>
      <c r="J135" s="34"/>
    </row>
    <row r="136" spans="1:10" x14ac:dyDescent="0.2">
      <c r="A136" s="192"/>
      <c r="B136" s="34"/>
      <c r="C136" s="34"/>
      <c r="D136" s="34"/>
      <c r="E136" s="34"/>
      <c r="F136" s="34"/>
      <c r="G136" s="34"/>
      <c r="H136" s="34"/>
      <c r="I136" s="34"/>
      <c r="J136" s="34"/>
    </row>
    <row r="137" spans="1:10" x14ac:dyDescent="0.2">
      <c r="A137" s="192"/>
      <c r="B137" s="34"/>
      <c r="C137" s="34"/>
      <c r="D137" s="34"/>
      <c r="E137" s="34"/>
      <c r="F137" s="34"/>
      <c r="G137" s="34"/>
      <c r="H137" s="34"/>
      <c r="I137" s="34"/>
      <c r="J137" s="34"/>
    </row>
    <row r="138" spans="1:10" x14ac:dyDescent="0.2">
      <c r="A138" s="192"/>
      <c r="B138" s="34"/>
      <c r="C138" s="34"/>
      <c r="D138" s="34"/>
      <c r="E138" s="34"/>
      <c r="F138" s="34"/>
      <c r="G138" s="34"/>
      <c r="H138" s="34"/>
      <c r="I138" s="34"/>
      <c r="J138" s="34"/>
    </row>
    <row r="139" spans="1:10" x14ac:dyDescent="0.2">
      <c r="A139" s="192"/>
      <c r="B139" s="34"/>
      <c r="C139" s="34"/>
      <c r="D139" s="34"/>
      <c r="E139" s="34"/>
      <c r="F139" s="34"/>
      <c r="G139" s="34"/>
      <c r="H139" s="34"/>
      <c r="I139" s="34"/>
      <c r="J139" s="34"/>
    </row>
    <row r="140" spans="1:10" x14ac:dyDescent="0.2">
      <c r="A140" s="192"/>
      <c r="B140" s="34"/>
      <c r="C140" s="34"/>
      <c r="D140" s="34"/>
      <c r="E140" s="34"/>
      <c r="F140" s="34"/>
      <c r="G140" s="34"/>
      <c r="H140" s="34"/>
      <c r="I140" s="34"/>
      <c r="J140" s="34"/>
    </row>
    <row r="141" spans="1:10" x14ac:dyDescent="0.2">
      <c r="A141" s="192"/>
      <c r="B141" s="34"/>
      <c r="C141" s="34"/>
      <c r="D141" s="34"/>
      <c r="E141" s="34"/>
      <c r="F141" s="34"/>
      <c r="G141" s="34"/>
      <c r="H141" s="34"/>
      <c r="I141" s="34"/>
      <c r="J141" s="34"/>
    </row>
    <row r="142" spans="1:10" x14ac:dyDescent="0.2">
      <c r="A142" s="192"/>
      <c r="B142" s="34"/>
      <c r="C142" s="34"/>
      <c r="D142" s="34"/>
      <c r="E142" s="34"/>
      <c r="F142" s="34"/>
      <c r="G142" s="34"/>
      <c r="H142" s="34"/>
      <c r="I142" s="34"/>
      <c r="J142" s="34"/>
    </row>
    <row r="143" spans="1:10" x14ac:dyDescent="0.2">
      <c r="A143" s="192"/>
      <c r="B143" s="34"/>
      <c r="C143" s="34"/>
      <c r="D143" s="34"/>
      <c r="E143" s="34"/>
      <c r="F143" s="34"/>
      <c r="G143" s="34"/>
      <c r="H143" s="34"/>
      <c r="I143" s="34"/>
      <c r="J143" s="34"/>
    </row>
    <row r="144" spans="1:10" x14ac:dyDescent="0.2">
      <c r="A144" s="192"/>
      <c r="B144" s="34"/>
      <c r="C144" s="34"/>
      <c r="D144" s="34"/>
      <c r="E144" s="34"/>
      <c r="F144" s="34"/>
      <c r="G144" s="34"/>
      <c r="H144" s="34"/>
      <c r="I144" s="34"/>
      <c r="J144" s="34"/>
    </row>
    <row r="145" spans="1:10" x14ac:dyDescent="0.2">
      <c r="A145" s="192"/>
      <c r="B145" s="34"/>
      <c r="C145" s="34"/>
      <c r="D145" s="34"/>
      <c r="E145" s="34"/>
      <c r="F145" s="34"/>
      <c r="G145" s="34"/>
      <c r="H145" s="34"/>
      <c r="I145" s="34"/>
      <c r="J145" s="34"/>
    </row>
    <row r="146" spans="1:10" x14ac:dyDescent="0.2">
      <c r="A146" s="192"/>
      <c r="B146" s="34"/>
      <c r="C146" s="34"/>
      <c r="D146" s="34"/>
      <c r="E146" s="34"/>
      <c r="F146" s="34"/>
      <c r="G146" s="34"/>
      <c r="H146" s="34"/>
      <c r="I146" s="34"/>
      <c r="J146" s="34"/>
    </row>
    <row r="147" spans="1:10" x14ac:dyDescent="0.2">
      <c r="A147" s="192"/>
      <c r="B147" s="34"/>
      <c r="C147" s="34"/>
      <c r="D147" s="34"/>
      <c r="E147" s="34"/>
      <c r="F147" s="34"/>
      <c r="G147" s="34"/>
      <c r="H147" s="34"/>
      <c r="I147" s="34"/>
      <c r="J147" s="34"/>
    </row>
    <row r="148" spans="1:10" x14ac:dyDescent="0.2">
      <c r="A148" s="192"/>
      <c r="B148" s="34"/>
      <c r="C148" s="34"/>
      <c r="D148" s="34"/>
      <c r="E148" s="34"/>
      <c r="F148" s="34"/>
      <c r="G148" s="34"/>
      <c r="H148" s="34"/>
      <c r="I148" s="34"/>
      <c r="J148" s="34"/>
    </row>
    <row r="149" spans="1:10" x14ac:dyDescent="0.2">
      <c r="A149" s="192"/>
      <c r="B149" s="34"/>
      <c r="C149" s="34"/>
      <c r="D149" s="34"/>
      <c r="E149" s="34"/>
      <c r="F149" s="34"/>
      <c r="G149" s="34"/>
      <c r="H149" s="34"/>
      <c r="I149" s="34"/>
      <c r="J149" s="34"/>
    </row>
    <row r="150" spans="1:10" x14ac:dyDescent="0.2">
      <c r="A150" s="192"/>
      <c r="B150" s="34"/>
      <c r="C150" s="34"/>
      <c r="D150" s="34"/>
      <c r="E150" s="34"/>
      <c r="F150" s="34"/>
      <c r="G150" s="34"/>
      <c r="H150" s="34"/>
      <c r="I150" s="34"/>
      <c r="J150" s="34"/>
    </row>
    <row r="151" spans="1:10" x14ac:dyDescent="0.2">
      <c r="A151" s="192"/>
      <c r="B151" s="34"/>
      <c r="C151" s="34"/>
      <c r="D151" s="34"/>
      <c r="E151" s="34"/>
      <c r="F151" s="34"/>
      <c r="G151" s="34"/>
      <c r="H151" s="34"/>
      <c r="I151" s="34"/>
      <c r="J151" s="34"/>
    </row>
    <row r="152" spans="1:10" x14ac:dyDescent="0.2">
      <c r="A152" s="192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 x14ac:dyDescent="0.2">
      <c r="A153" s="192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 x14ac:dyDescent="0.2">
      <c r="A154" s="192"/>
      <c r="B154" s="34"/>
      <c r="C154" s="34"/>
      <c r="D154" s="34"/>
      <c r="E154" s="34"/>
      <c r="F154" s="34"/>
      <c r="G154" s="34"/>
      <c r="H154" s="34"/>
      <c r="I154" s="34"/>
      <c r="J154" s="34"/>
    </row>
    <row r="155" spans="1:10" x14ac:dyDescent="0.2">
      <c r="A155" s="192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 x14ac:dyDescent="0.2">
      <c r="A156" s="192"/>
      <c r="B156" s="34"/>
      <c r="C156" s="34"/>
      <c r="D156" s="34"/>
      <c r="E156" s="34"/>
      <c r="F156" s="34"/>
      <c r="G156" s="34"/>
      <c r="H156" s="34"/>
      <c r="I156" s="34"/>
      <c r="J156" s="34"/>
    </row>
    <row r="157" spans="1:10" x14ac:dyDescent="0.2">
      <c r="A157" s="192"/>
      <c r="B157" s="34"/>
      <c r="C157" s="34"/>
      <c r="D157" s="34"/>
      <c r="E157" s="34"/>
      <c r="F157" s="34"/>
      <c r="G157" s="34"/>
      <c r="H157" s="34"/>
      <c r="I157" s="34"/>
      <c r="J157" s="34"/>
    </row>
    <row r="158" spans="1:10" x14ac:dyDescent="0.2">
      <c r="A158" s="192"/>
      <c r="B158" s="34"/>
      <c r="C158" s="34"/>
      <c r="D158" s="34"/>
      <c r="E158" s="34"/>
      <c r="F158" s="34"/>
      <c r="G158" s="34"/>
      <c r="H158" s="34"/>
      <c r="I158" s="34"/>
      <c r="J158" s="34"/>
    </row>
    <row r="159" spans="1:10" x14ac:dyDescent="0.2">
      <c r="A159" s="192"/>
      <c r="B159" s="34"/>
      <c r="C159" s="34"/>
      <c r="D159" s="34"/>
      <c r="E159" s="34"/>
      <c r="F159" s="34"/>
      <c r="G159" s="34"/>
      <c r="H159" s="34"/>
      <c r="I159" s="34"/>
      <c r="J159" s="34"/>
    </row>
    <row r="160" spans="1:10" x14ac:dyDescent="0.2">
      <c r="A160" s="192"/>
      <c r="B160" s="34"/>
      <c r="C160" s="34"/>
      <c r="D160" s="34"/>
      <c r="E160" s="34"/>
      <c r="F160" s="34"/>
      <c r="G160" s="34"/>
      <c r="H160" s="34"/>
      <c r="I160" s="34"/>
      <c r="J160" s="34"/>
    </row>
    <row r="161" spans="1:10" x14ac:dyDescent="0.2">
      <c r="A161" s="192"/>
      <c r="B161" s="34"/>
      <c r="C161" s="34"/>
      <c r="D161" s="34"/>
      <c r="E161" s="34"/>
      <c r="F161" s="34"/>
      <c r="G161" s="34"/>
      <c r="H161" s="34"/>
      <c r="I161" s="34"/>
      <c r="J161" s="34"/>
    </row>
    <row r="162" spans="1:10" x14ac:dyDescent="0.2">
      <c r="A162" s="192"/>
      <c r="B162" s="34"/>
      <c r="C162" s="34"/>
      <c r="D162" s="34"/>
      <c r="E162" s="34"/>
      <c r="F162" s="34"/>
      <c r="G162" s="34"/>
      <c r="H162" s="34"/>
      <c r="I162" s="34"/>
      <c r="J162" s="34"/>
    </row>
    <row r="163" spans="1:10" x14ac:dyDescent="0.2">
      <c r="A163" s="192"/>
      <c r="B163" s="34"/>
      <c r="C163" s="34"/>
      <c r="D163" s="34"/>
      <c r="E163" s="34"/>
      <c r="F163" s="34"/>
      <c r="G163" s="34"/>
      <c r="H163" s="34"/>
      <c r="I163" s="34"/>
      <c r="J163" s="34"/>
    </row>
    <row r="164" spans="1:10" x14ac:dyDescent="0.2">
      <c r="A164" s="192"/>
      <c r="B164" s="34"/>
      <c r="C164" s="34"/>
      <c r="D164" s="34"/>
      <c r="E164" s="34"/>
      <c r="F164" s="34"/>
      <c r="G164" s="34"/>
      <c r="H164" s="34"/>
      <c r="I164" s="34"/>
      <c r="J164" s="34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86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7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75" customWidth="1"/>
    <col min="2" max="2" width="35.36328125" style="60" customWidth="1"/>
    <col min="3" max="12" width="11.36328125" style="60" customWidth="1"/>
    <col min="13" max="13" width="10.6328125" style="60" customWidth="1"/>
    <col min="14" max="17" width="11.08984375" style="60" customWidth="1"/>
    <col min="18" max="16384" width="9" style="60"/>
  </cols>
  <sheetData>
    <row r="1" spans="1:15" ht="60.75" customHeight="1" x14ac:dyDescent="0.2">
      <c r="A1" s="349" t="s">
        <v>239</v>
      </c>
      <c r="B1" s="349"/>
      <c r="K1" s="59"/>
      <c r="L1" s="59" t="s">
        <v>0</v>
      </c>
    </row>
    <row r="2" spans="1:15" ht="16.5" x14ac:dyDescent="0.2">
      <c r="A2" s="167"/>
      <c r="B2" s="167"/>
      <c r="K2" s="26"/>
      <c r="L2" s="26" t="s">
        <v>212</v>
      </c>
    </row>
    <row r="3" spans="1:15" ht="39.75" customHeight="1" x14ac:dyDescent="0.2">
      <c r="A3" s="342" t="s">
        <v>13</v>
      </c>
      <c r="B3" s="342"/>
      <c r="C3" s="27" t="s">
        <v>421</v>
      </c>
      <c r="D3" s="27" t="s">
        <v>422</v>
      </c>
      <c r="E3" s="27" t="s">
        <v>358</v>
      </c>
      <c r="F3" s="27" t="s">
        <v>359</v>
      </c>
      <c r="G3" s="27" t="s">
        <v>360</v>
      </c>
      <c r="H3" s="27" t="s">
        <v>143</v>
      </c>
      <c r="I3" s="28" t="s">
        <v>361</v>
      </c>
      <c r="J3" s="28" t="s">
        <v>362</v>
      </c>
      <c r="K3" s="28" t="s">
        <v>363</v>
      </c>
      <c r="L3" s="122" t="s">
        <v>364</v>
      </c>
    </row>
    <row r="4" spans="1:15" ht="17.149999999999999" customHeight="1" x14ac:dyDescent="0.2">
      <c r="A4" s="134"/>
      <c r="B4" s="135" t="s">
        <v>36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N4" s="185"/>
    </row>
    <row r="5" spans="1:15" ht="17.149999999999999" customHeight="1" x14ac:dyDescent="0.2">
      <c r="A5" s="125"/>
      <c r="B5" s="72" t="s">
        <v>257</v>
      </c>
      <c r="C5" s="154">
        <v>113973</v>
      </c>
      <c r="D5" s="154">
        <v>80350</v>
      </c>
      <c r="E5" s="154">
        <v>107680</v>
      </c>
      <c r="F5" s="150">
        <v>181077</v>
      </c>
      <c r="G5" s="150">
        <v>132404</v>
      </c>
      <c r="H5" s="150">
        <v>110281</v>
      </c>
      <c r="I5" s="150">
        <v>225519</v>
      </c>
      <c r="J5" s="150">
        <v>262501</v>
      </c>
      <c r="K5" s="150">
        <v>256595</v>
      </c>
      <c r="L5" s="150">
        <v>327249</v>
      </c>
    </row>
    <row r="6" spans="1:15" ht="17.149999999999999" customHeight="1" x14ac:dyDescent="0.2">
      <c r="A6" s="125"/>
      <c r="B6" s="72" t="s">
        <v>37</v>
      </c>
      <c r="C6" s="154">
        <v>159934</v>
      </c>
      <c r="D6" s="154">
        <v>121155</v>
      </c>
      <c r="E6" s="154">
        <v>113773</v>
      </c>
      <c r="F6" s="150">
        <v>123077</v>
      </c>
      <c r="G6" s="150">
        <v>137533</v>
      </c>
      <c r="H6" s="150">
        <v>134225</v>
      </c>
      <c r="I6" s="150">
        <v>128443</v>
      </c>
      <c r="J6" s="150">
        <v>131554</v>
      </c>
      <c r="K6" s="150">
        <v>98416</v>
      </c>
      <c r="L6" s="150">
        <v>86902</v>
      </c>
      <c r="N6" s="185"/>
    </row>
    <row r="7" spans="1:15" ht="17.149999999999999" customHeight="1" x14ac:dyDescent="0.2">
      <c r="A7" s="125"/>
      <c r="B7" s="72" t="s">
        <v>38</v>
      </c>
      <c r="C7" s="150" t="s">
        <v>22</v>
      </c>
      <c r="D7" s="150" t="s">
        <v>22</v>
      </c>
      <c r="E7" s="150" t="s">
        <v>22</v>
      </c>
      <c r="F7" s="150" t="s">
        <v>22</v>
      </c>
      <c r="G7" s="150" t="s">
        <v>22</v>
      </c>
      <c r="H7" s="150" t="s">
        <v>22</v>
      </c>
      <c r="I7" s="150" t="s">
        <v>22</v>
      </c>
      <c r="J7" s="150" t="s">
        <v>22</v>
      </c>
      <c r="K7" s="150" t="s">
        <v>22</v>
      </c>
      <c r="L7" s="150" t="s">
        <v>22</v>
      </c>
      <c r="O7" s="60" t="s">
        <v>16</v>
      </c>
    </row>
    <row r="8" spans="1:15" ht="17.149999999999999" customHeight="1" x14ac:dyDescent="0.2">
      <c r="A8" s="125"/>
      <c r="B8" s="72" t="s">
        <v>39</v>
      </c>
      <c r="C8" s="150">
        <v>117082</v>
      </c>
      <c r="D8" s="150">
        <v>114143</v>
      </c>
      <c r="E8" s="150">
        <v>102911</v>
      </c>
      <c r="F8" s="150">
        <v>103757</v>
      </c>
      <c r="G8" s="150">
        <v>118899</v>
      </c>
      <c r="H8" s="150">
        <v>116504</v>
      </c>
      <c r="I8" s="150">
        <v>92792</v>
      </c>
      <c r="J8" s="150">
        <v>88072</v>
      </c>
      <c r="K8" s="150">
        <v>118224</v>
      </c>
      <c r="L8" s="150">
        <v>111314</v>
      </c>
    </row>
    <row r="9" spans="1:15" ht="17.149999999999999" customHeight="1" x14ac:dyDescent="0.2">
      <c r="A9" s="125"/>
      <c r="B9" s="72" t="s">
        <v>40</v>
      </c>
      <c r="C9" s="150">
        <v>118302</v>
      </c>
      <c r="D9" s="150">
        <v>122960</v>
      </c>
      <c r="E9" s="150">
        <v>78654</v>
      </c>
      <c r="F9" s="150">
        <v>106535</v>
      </c>
      <c r="G9" s="150">
        <v>112143</v>
      </c>
      <c r="H9" s="150">
        <v>119760</v>
      </c>
      <c r="I9" s="150">
        <v>123813</v>
      </c>
      <c r="J9" s="150">
        <v>121929</v>
      </c>
      <c r="K9" s="150">
        <v>118526</v>
      </c>
      <c r="L9" s="150">
        <v>82163</v>
      </c>
    </row>
    <row r="10" spans="1:15" ht="17.149999999999999" customHeight="1" x14ac:dyDescent="0.2">
      <c r="A10" s="125"/>
      <c r="B10" s="72" t="s">
        <v>41</v>
      </c>
      <c r="C10" s="150">
        <v>29335</v>
      </c>
      <c r="D10" s="150">
        <v>28110</v>
      </c>
      <c r="E10" s="150">
        <v>25429</v>
      </c>
      <c r="F10" s="150">
        <v>26113</v>
      </c>
      <c r="G10" s="150">
        <v>31991</v>
      </c>
      <c r="H10" s="150">
        <v>33147</v>
      </c>
      <c r="I10" s="150">
        <v>28336</v>
      </c>
      <c r="J10" s="150">
        <v>29980</v>
      </c>
      <c r="K10" s="150">
        <v>26667</v>
      </c>
      <c r="L10" s="150">
        <v>27031</v>
      </c>
      <c r="M10" s="185"/>
      <c r="N10" s="185"/>
      <c r="O10" s="185"/>
    </row>
    <row r="11" spans="1:15" ht="17.149999999999999" customHeight="1" x14ac:dyDescent="0.2">
      <c r="A11" s="125"/>
      <c r="B11" s="72" t="s">
        <v>42</v>
      </c>
      <c r="C11" s="154">
        <v>40126</v>
      </c>
      <c r="D11" s="154">
        <v>33298</v>
      </c>
      <c r="E11" s="154">
        <v>47788</v>
      </c>
      <c r="F11" s="150">
        <v>42640</v>
      </c>
      <c r="G11" s="150">
        <v>47110</v>
      </c>
      <c r="H11" s="150">
        <v>43959</v>
      </c>
      <c r="I11" s="150">
        <v>38373</v>
      </c>
      <c r="J11" s="150">
        <v>37862</v>
      </c>
      <c r="K11" s="150">
        <v>42804</v>
      </c>
      <c r="L11" s="150">
        <v>39674</v>
      </c>
    </row>
    <row r="12" spans="1:15" ht="17.149999999999999" customHeight="1" x14ac:dyDescent="0.2">
      <c r="A12" s="125"/>
      <c r="B12" s="72" t="s">
        <v>43</v>
      </c>
      <c r="C12" s="154">
        <v>20403</v>
      </c>
      <c r="D12" s="154">
        <v>25920</v>
      </c>
      <c r="E12" s="154">
        <v>16713</v>
      </c>
      <c r="F12" s="150">
        <v>15118</v>
      </c>
      <c r="G12" s="150">
        <v>34061</v>
      </c>
      <c r="H12" s="150">
        <v>21563</v>
      </c>
      <c r="I12" s="150">
        <v>15513</v>
      </c>
      <c r="J12" s="150">
        <v>17774</v>
      </c>
      <c r="K12" s="150">
        <v>23595</v>
      </c>
      <c r="L12" s="150">
        <v>26434</v>
      </c>
    </row>
    <row r="13" spans="1:15" ht="17.149999999999999" customHeight="1" x14ac:dyDescent="0.2">
      <c r="A13" s="125"/>
      <c r="B13" s="72" t="s">
        <v>44</v>
      </c>
      <c r="C13" s="154">
        <v>-3041</v>
      </c>
      <c r="D13" s="154">
        <v>-7005</v>
      </c>
      <c r="E13" s="154">
        <v>-8328</v>
      </c>
      <c r="F13" s="150">
        <v>-7365</v>
      </c>
      <c r="G13" s="150">
        <v>-4667</v>
      </c>
      <c r="H13" s="150">
        <v>-3795</v>
      </c>
      <c r="I13" s="150">
        <v>-3969</v>
      </c>
      <c r="J13" s="150">
        <v>-4159</v>
      </c>
      <c r="K13" s="150">
        <v>-2433</v>
      </c>
      <c r="L13" s="150">
        <v>-2262</v>
      </c>
    </row>
    <row r="14" spans="1:15" ht="17.149999999999999" customHeight="1" x14ac:dyDescent="0.2">
      <c r="A14" s="128"/>
      <c r="B14" s="39" t="s">
        <v>45</v>
      </c>
      <c r="C14" s="186">
        <v>596117</v>
      </c>
      <c r="D14" s="186">
        <v>518935</v>
      </c>
      <c r="E14" s="186">
        <v>484624</v>
      </c>
      <c r="F14" s="168">
        <v>590954</v>
      </c>
      <c r="G14" s="168">
        <v>609474</v>
      </c>
      <c r="H14" s="168">
        <v>575647</v>
      </c>
      <c r="I14" s="168">
        <v>648822</v>
      </c>
      <c r="J14" s="168">
        <v>685516</v>
      </c>
      <c r="K14" s="168">
        <v>682397</v>
      </c>
      <c r="L14" s="168">
        <v>698506</v>
      </c>
    </row>
    <row r="15" spans="1:15" ht="17.149999999999999" customHeight="1" x14ac:dyDescent="0.2">
      <c r="A15" s="125"/>
      <c r="B15" s="72" t="s">
        <v>46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</row>
    <row r="16" spans="1:15" ht="17.149999999999999" customHeight="1" x14ac:dyDescent="0.2">
      <c r="A16" s="125"/>
      <c r="B16" s="72" t="s">
        <v>47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</row>
    <row r="17" spans="1:12" ht="17.149999999999999" customHeight="1" x14ac:dyDescent="0.2">
      <c r="A17" s="125"/>
      <c r="B17" s="72" t="s">
        <v>164</v>
      </c>
      <c r="C17" s="154">
        <v>41879</v>
      </c>
      <c r="D17" s="154">
        <v>43054</v>
      </c>
      <c r="E17" s="154">
        <v>42278</v>
      </c>
      <c r="F17" s="150">
        <v>43362</v>
      </c>
      <c r="G17" s="150">
        <v>37807</v>
      </c>
      <c r="H17" s="150">
        <v>45774</v>
      </c>
      <c r="I17" s="150">
        <v>50612</v>
      </c>
      <c r="J17" s="150">
        <v>53094</v>
      </c>
      <c r="K17" s="150">
        <v>48010</v>
      </c>
      <c r="L17" s="150">
        <v>49840</v>
      </c>
    </row>
    <row r="18" spans="1:12" ht="17.149999999999999" customHeight="1" x14ac:dyDescent="0.2">
      <c r="A18" s="125"/>
      <c r="B18" s="72" t="s">
        <v>165</v>
      </c>
      <c r="C18" s="150">
        <v>36691</v>
      </c>
      <c r="D18" s="150">
        <v>38930</v>
      </c>
      <c r="E18" s="150">
        <v>34774</v>
      </c>
      <c r="F18" s="150">
        <v>34003</v>
      </c>
      <c r="G18" s="150">
        <v>35200</v>
      </c>
      <c r="H18" s="150">
        <v>57551</v>
      </c>
      <c r="I18" s="150">
        <v>57609</v>
      </c>
      <c r="J18" s="150">
        <v>48072</v>
      </c>
      <c r="K18" s="150">
        <v>38277</v>
      </c>
      <c r="L18" s="150">
        <v>30631</v>
      </c>
    </row>
    <row r="19" spans="1:12" ht="17.149999999999999" customHeight="1" x14ac:dyDescent="0.2">
      <c r="A19" s="125"/>
      <c r="B19" s="72" t="s">
        <v>48</v>
      </c>
      <c r="C19" s="154">
        <v>15488</v>
      </c>
      <c r="D19" s="154">
        <v>14970</v>
      </c>
      <c r="E19" s="154">
        <v>15033</v>
      </c>
      <c r="F19" s="150">
        <v>14777</v>
      </c>
      <c r="G19" s="150">
        <v>14609</v>
      </c>
      <c r="H19" s="150">
        <v>15025</v>
      </c>
      <c r="I19" s="150">
        <v>15234</v>
      </c>
      <c r="J19" s="150">
        <v>16142</v>
      </c>
      <c r="K19" s="150">
        <v>15681</v>
      </c>
      <c r="L19" s="150">
        <v>15726</v>
      </c>
    </row>
    <row r="20" spans="1:12" ht="17.149999999999999" customHeight="1" x14ac:dyDescent="0.2">
      <c r="A20" s="125"/>
      <c r="B20" s="72" t="s">
        <v>166</v>
      </c>
      <c r="C20" s="150" t="s">
        <v>22</v>
      </c>
      <c r="D20" s="154">
        <v>8762</v>
      </c>
      <c r="E20" s="154">
        <v>7304</v>
      </c>
      <c r="F20" s="150">
        <v>5794</v>
      </c>
      <c r="G20" s="150">
        <v>4901</v>
      </c>
      <c r="H20" s="150">
        <v>3878</v>
      </c>
      <c r="I20" s="150">
        <v>2896</v>
      </c>
      <c r="J20" s="150">
        <v>1872</v>
      </c>
      <c r="K20" s="150">
        <v>1778</v>
      </c>
      <c r="L20" s="150">
        <v>3198</v>
      </c>
    </row>
    <row r="21" spans="1:12" ht="17.149999999999999" customHeight="1" x14ac:dyDescent="0.2">
      <c r="A21" s="125"/>
      <c r="B21" s="72" t="s">
        <v>49</v>
      </c>
      <c r="C21" s="150">
        <v>8232</v>
      </c>
      <c r="D21" s="150">
        <v>6860</v>
      </c>
      <c r="E21" s="150">
        <v>11838</v>
      </c>
      <c r="F21" s="150">
        <v>7566</v>
      </c>
      <c r="G21" s="150">
        <v>23809</v>
      </c>
      <c r="H21" s="150">
        <v>15935</v>
      </c>
      <c r="I21" s="150">
        <v>8407</v>
      </c>
      <c r="J21" s="150">
        <v>4393</v>
      </c>
      <c r="K21" s="150">
        <v>3566</v>
      </c>
      <c r="L21" s="150">
        <v>4250</v>
      </c>
    </row>
    <row r="22" spans="1:12" ht="17.149999999999999" customHeight="1" x14ac:dyDescent="0.2">
      <c r="A22" s="125"/>
      <c r="B22" s="72" t="s">
        <v>167</v>
      </c>
      <c r="C22" s="150">
        <v>14872</v>
      </c>
      <c r="D22" s="150">
        <v>13494</v>
      </c>
      <c r="E22" s="150">
        <v>13815</v>
      </c>
      <c r="F22" s="150">
        <v>13511</v>
      </c>
      <c r="G22" s="150">
        <v>14615</v>
      </c>
      <c r="H22" s="150">
        <v>23439</v>
      </c>
      <c r="I22" s="150">
        <v>24516</v>
      </c>
      <c r="J22" s="150">
        <v>24510</v>
      </c>
      <c r="K22" s="150">
        <v>20345</v>
      </c>
      <c r="L22" s="150">
        <v>18435</v>
      </c>
    </row>
    <row r="23" spans="1:12" ht="16.5" customHeight="1" x14ac:dyDescent="0.2">
      <c r="A23" s="125"/>
      <c r="B23" s="72" t="s">
        <v>51</v>
      </c>
      <c r="C23" s="154">
        <v>117163</v>
      </c>
      <c r="D23" s="154">
        <v>126072</v>
      </c>
      <c r="E23" s="154">
        <v>125045</v>
      </c>
      <c r="F23" s="150">
        <v>119016</v>
      </c>
      <c r="G23" s="150">
        <v>130943</v>
      </c>
      <c r="H23" s="150">
        <v>161605</v>
      </c>
      <c r="I23" s="150">
        <v>159278</v>
      </c>
      <c r="J23" s="150">
        <v>148085</v>
      </c>
      <c r="K23" s="150">
        <v>127659</v>
      </c>
      <c r="L23" s="150">
        <v>122083</v>
      </c>
    </row>
    <row r="24" spans="1:12" ht="17.149999999999999" customHeight="1" x14ac:dyDescent="0.2">
      <c r="A24" s="125"/>
      <c r="B24" s="72" t="s">
        <v>52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</row>
    <row r="25" spans="1:12" ht="17.149999999999999" customHeight="1" x14ac:dyDescent="0.2">
      <c r="A25" s="125"/>
      <c r="B25" s="72" t="s">
        <v>144</v>
      </c>
      <c r="C25" s="154">
        <v>21571</v>
      </c>
      <c r="D25" s="154">
        <v>25222</v>
      </c>
      <c r="E25" s="154">
        <v>27950</v>
      </c>
      <c r="F25" s="150">
        <v>26237</v>
      </c>
      <c r="G25" s="150">
        <v>27927</v>
      </c>
      <c r="H25" s="150">
        <v>27826</v>
      </c>
      <c r="I25" s="150">
        <v>29247</v>
      </c>
      <c r="J25" s="150">
        <v>25294</v>
      </c>
      <c r="K25" s="150">
        <v>43135</v>
      </c>
      <c r="L25" s="150">
        <v>38514</v>
      </c>
    </row>
    <row r="26" spans="1:12" ht="17.149999999999999" customHeight="1" x14ac:dyDescent="0.2">
      <c r="A26" s="125"/>
      <c r="B26" s="72" t="s">
        <v>53</v>
      </c>
      <c r="C26" s="154">
        <v>90</v>
      </c>
      <c r="D26" s="154">
        <v>156</v>
      </c>
      <c r="E26" s="154">
        <v>14853</v>
      </c>
      <c r="F26" s="150">
        <v>13235</v>
      </c>
      <c r="G26" s="150">
        <v>5157</v>
      </c>
      <c r="H26" s="150">
        <v>4443</v>
      </c>
      <c r="I26" s="150">
        <v>3759</v>
      </c>
      <c r="J26" s="150">
        <v>3076</v>
      </c>
      <c r="K26" s="150">
        <v>20766</v>
      </c>
      <c r="L26" s="150">
        <v>18616</v>
      </c>
    </row>
    <row r="27" spans="1:12" ht="16.5" customHeight="1" x14ac:dyDescent="0.2">
      <c r="A27" s="125"/>
      <c r="B27" s="72" t="s">
        <v>54</v>
      </c>
      <c r="C27" s="150">
        <v>21661</v>
      </c>
      <c r="D27" s="150">
        <v>25379</v>
      </c>
      <c r="E27" s="150">
        <v>42803</v>
      </c>
      <c r="F27" s="150">
        <v>39473</v>
      </c>
      <c r="G27" s="150">
        <v>33085</v>
      </c>
      <c r="H27" s="150">
        <v>32270</v>
      </c>
      <c r="I27" s="150">
        <v>33006</v>
      </c>
      <c r="J27" s="150">
        <v>28370</v>
      </c>
      <c r="K27" s="150">
        <v>63901</v>
      </c>
      <c r="L27" s="150">
        <v>57130</v>
      </c>
    </row>
    <row r="28" spans="1:12" ht="17.149999999999999" customHeight="1" x14ac:dyDescent="0.2">
      <c r="A28" s="125"/>
      <c r="B28" s="72" t="s">
        <v>258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  <row r="29" spans="1:12" ht="17.149999999999999" customHeight="1" x14ac:dyDescent="0.2">
      <c r="A29" s="125"/>
      <c r="B29" s="72" t="s">
        <v>55</v>
      </c>
      <c r="C29" s="154">
        <v>74559</v>
      </c>
      <c r="D29" s="154">
        <v>50176</v>
      </c>
      <c r="E29" s="154">
        <v>63150</v>
      </c>
      <c r="F29" s="150">
        <v>56303</v>
      </c>
      <c r="G29" s="150">
        <v>55355</v>
      </c>
      <c r="H29" s="150">
        <v>66859</v>
      </c>
      <c r="I29" s="150">
        <v>72742</v>
      </c>
      <c r="J29" s="150">
        <v>80860</v>
      </c>
      <c r="K29" s="150">
        <v>73970</v>
      </c>
      <c r="L29" s="150">
        <v>90086</v>
      </c>
    </row>
    <row r="30" spans="1:12" ht="17.149999999999999" customHeight="1" x14ac:dyDescent="0.2">
      <c r="A30" s="125"/>
      <c r="B30" s="72" t="s">
        <v>147</v>
      </c>
      <c r="C30" s="150" t="s">
        <v>22</v>
      </c>
      <c r="D30" s="150" t="s">
        <v>22</v>
      </c>
      <c r="E30" s="150" t="s">
        <v>22</v>
      </c>
      <c r="F30" s="150" t="s">
        <v>22</v>
      </c>
      <c r="G30" s="150" t="s">
        <v>22</v>
      </c>
      <c r="H30" s="150" t="s">
        <v>22</v>
      </c>
      <c r="I30" s="150">
        <v>19266</v>
      </c>
      <c r="J30" s="150">
        <v>9658</v>
      </c>
      <c r="K30" s="150">
        <v>1699</v>
      </c>
      <c r="L30" s="150">
        <v>8751</v>
      </c>
    </row>
    <row r="31" spans="1:12" ht="17.149999999999999" customHeight="1" x14ac:dyDescent="0.2">
      <c r="A31" s="125"/>
      <c r="B31" s="72" t="s">
        <v>56</v>
      </c>
      <c r="C31" s="150">
        <v>4405</v>
      </c>
      <c r="D31" s="150">
        <v>22852</v>
      </c>
      <c r="E31" s="150">
        <v>18874</v>
      </c>
      <c r="F31" s="150">
        <v>17604</v>
      </c>
      <c r="G31" s="150">
        <v>13293</v>
      </c>
      <c r="H31" s="150">
        <v>7317</v>
      </c>
      <c r="I31" s="150">
        <v>7646</v>
      </c>
      <c r="J31" s="150">
        <v>10152</v>
      </c>
      <c r="K31" s="150">
        <v>7591</v>
      </c>
      <c r="L31" s="150">
        <v>8036</v>
      </c>
    </row>
    <row r="32" spans="1:12" ht="17.149999999999999" customHeight="1" x14ac:dyDescent="0.2">
      <c r="A32" s="125"/>
      <c r="B32" s="72" t="s">
        <v>50</v>
      </c>
      <c r="C32" s="150">
        <v>6817</v>
      </c>
      <c r="D32" s="150">
        <v>6448</v>
      </c>
      <c r="E32" s="150">
        <v>6934</v>
      </c>
      <c r="F32" s="150">
        <v>6817</v>
      </c>
      <c r="G32" s="150">
        <v>18284</v>
      </c>
      <c r="H32" s="150">
        <v>28517</v>
      </c>
      <c r="I32" s="150">
        <v>9007</v>
      </c>
      <c r="J32" s="150">
        <v>10586</v>
      </c>
      <c r="K32" s="150">
        <v>9401</v>
      </c>
      <c r="L32" s="150">
        <v>12677</v>
      </c>
    </row>
    <row r="33" spans="1:12" ht="17.149999999999999" customHeight="1" x14ac:dyDescent="0.2">
      <c r="A33" s="125"/>
      <c r="B33" s="72" t="s">
        <v>57</v>
      </c>
      <c r="C33" s="150">
        <v>-104</v>
      </c>
      <c r="D33" s="150">
        <v>-60</v>
      </c>
      <c r="E33" s="150">
        <v>-800</v>
      </c>
      <c r="F33" s="150">
        <v>-260</v>
      </c>
      <c r="G33" s="150">
        <v>-207</v>
      </c>
      <c r="H33" s="150">
        <v>-231</v>
      </c>
      <c r="I33" s="150">
        <v>-255</v>
      </c>
      <c r="J33" s="150">
        <v>-285</v>
      </c>
      <c r="K33" s="150">
        <v>-43</v>
      </c>
      <c r="L33" s="150">
        <v>-69</v>
      </c>
    </row>
    <row r="34" spans="1:12" ht="17.149999999999999" customHeight="1" x14ac:dyDescent="0.2">
      <c r="A34" s="125"/>
      <c r="B34" s="72" t="s">
        <v>58</v>
      </c>
      <c r="C34" s="154">
        <v>85678</v>
      </c>
      <c r="D34" s="154">
        <v>79417</v>
      </c>
      <c r="E34" s="154">
        <v>88159</v>
      </c>
      <c r="F34" s="150">
        <v>80465</v>
      </c>
      <c r="G34" s="150">
        <v>86727</v>
      </c>
      <c r="H34" s="150">
        <v>95144</v>
      </c>
      <c r="I34" s="150">
        <v>108408</v>
      </c>
      <c r="J34" s="150">
        <v>110973</v>
      </c>
      <c r="K34" s="150">
        <v>92618</v>
      </c>
      <c r="L34" s="150">
        <v>119482</v>
      </c>
    </row>
    <row r="35" spans="1:12" ht="17.149999999999999" customHeight="1" x14ac:dyDescent="0.2">
      <c r="A35" s="125"/>
      <c r="B35" s="72" t="s">
        <v>59</v>
      </c>
      <c r="C35" s="150">
        <v>224503</v>
      </c>
      <c r="D35" s="150">
        <v>230869</v>
      </c>
      <c r="E35" s="150">
        <v>256007</v>
      </c>
      <c r="F35" s="150">
        <v>238954</v>
      </c>
      <c r="G35" s="150">
        <v>250755</v>
      </c>
      <c r="H35" s="150">
        <v>289019</v>
      </c>
      <c r="I35" s="150">
        <v>300693</v>
      </c>
      <c r="J35" s="150">
        <v>287429</v>
      </c>
      <c r="K35" s="150">
        <v>284180</v>
      </c>
      <c r="L35" s="150">
        <v>298696</v>
      </c>
    </row>
    <row r="36" spans="1:12" ht="17.149999999999999" customHeight="1" x14ac:dyDescent="0.2">
      <c r="A36" s="127"/>
      <c r="B36" s="126" t="s">
        <v>61</v>
      </c>
      <c r="C36" s="270">
        <v>820621</v>
      </c>
      <c r="D36" s="270">
        <v>749805</v>
      </c>
      <c r="E36" s="270">
        <v>740632</v>
      </c>
      <c r="F36" s="123">
        <v>829909</v>
      </c>
      <c r="G36" s="123">
        <v>860230</v>
      </c>
      <c r="H36" s="123">
        <v>864667</v>
      </c>
      <c r="I36" s="123">
        <v>949515</v>
      </c>
      <c r="J36" s="123">
        <v>972945</v>
      </c>
      <c r="K36" s="123">
        <v>966578</v>
      </c>
      <c r="L36" s="123">
        <v>997203</v>
      </c>
    </row>
    <row r="37" spans="1:12" x14ac:dyDescent="0.2">
      <c r="A37" s="40" t="s">
        <v>138</v>
      </c>
      <c r="B37" s="34" t="s">
        <v>349</v>
      </c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86" firstPageNumber="0" orientation="landscape" horizontalDpi="300" verticalDpi="300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6"/>
  <sheetViews>
    <sheetView zoomScaleNormal="100" zoomScaleSheetLayoutView="100" workbookViewId="0">
      <pane xSplit="2" topLeftCell="C1" activePane="topRight" state="frozen"/>
      <selection activeCell="A14" sqref="A14"/>
      <selection pane="topRight" sqref="A1:B1"/>
    </sheetView>
  </sheetViews>
  <sheetFormatPr defaultColWidth="9" defaultRowHeight="14" x14ac:dyDescent="0.2"/>
  <cols>
    <col min="1" max="1" width="2.6328125" style="75" customWidth="1"/>
    <col min="2" max="2" width="35.36328125" style="60" customWidth="1"/>
    <col min="3" max="12" width="11.36328125" style="60" customWidth="1"/>
    <col min="13" max="13" width="10.6328125" style="60" customWidth="1"/>
    <col min="14" max="17" width="11.08984375" style="60" customWidth="1"/>
    <col min="18" max="16384" width="9" style="60"/>
  </cols>
  <sheetData>
    <row r="1" spans="1:12" ht="60.75" customHeight="1" x14ac:dyDescent="0.2">
      <c r="A1" s="350" t="s">
        <v>480</v>
      </c>
      <c r="B1" s="350"/>
      <c r="K1" s="59"/>
      <c r="L1" s="59" t="s">
        <v>0</v>
      </c>
    </row>
    <row r="2" spans="1:12" ht="16.5" x14ac:dyDescent="0.2">
      <c r="A2" s="167"/>
      <c r="B2" s="167"/>
      <c r="K2" s="26"/>
      <c r="L2" s="26" t="s">
        <v>212</v>
      </c>
    </row>
    <row r="3" spans="1:12" ht="39.75" customHeight="1" x14ac:dyDescent="0.2">
      <c r="A3" s="342" t="s">
        <v>13</v>
      </c>
      <c r="B3" s="342"/>
      <c r="C3" s="27" t="s">
        <v>421</v>
      </c>
      <c r="D3" s="27" t="s">
        <v>422</v>
      </c>
      <c r="E3" s="27" t="s">
        <v>358</v>
      </c>
      <c r="F3" s="27" t="s">
        <v>359</v>
      </c>
      <c r="G3" s="27" t="s">
        <v>360</v>
      </c>
      <c r="H3" s="27" t="s">
        <v>143</v>
      </c>
      <c r="I3" s="28" t="s">
        <v>361</v>
      </c>
      <c r="J3" s="28" t="s">
        <v>481</v>
      </c>
      <c r="K3" s="28" t="s">
        <v>363</v>
      </c>
      <c r="L3" s="122" t="s">
        <v>364</v>
      </c>
    </row>
    <row r="4" spans="1:12" ht="17.149999999999999" customHeight="1" x14ac:dyDescent="0.2">
      <c r="A4" s="134"/>
      <c r="B4" s="135" t="s">
        <v>168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 ht="17.149999999999999" customHeight="1" x14ac:dyDescent="0.2">
      <c r="A5" s="125"/>
      <c r="B5" s="72" t="s">
        <v>259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ht="17.149999999999999" customHeight="1" x14ac:dyDescent="0.2">
      <c r="A6" s="125"/>
      <c r="B6" s="72" t="s">
        <v>62</v>
      </c>
      <c r="C6" s="150">
        <v>186060</v>
      </c>
      <c r="D6" s="150">
        <v>119469</v>
      </c>
      <c r="E6" s="150">
        <v>125687</v>
      </c>
      <c r="F6" s="150">
        <v>171735</v>
      </c>
      <c r="G6" s="150">
        <v>155338</v>
      </c>
      <c r="H6" s="150">
        <v>124676</v>
      </c>
      <c r="I6" s="150">
        <v>118841</v>
      </c>
      <c r="J6" s="150">
        <v>113724</v>
      </c>
      <c r="K6" s="150">
        <v>117399</v>
      </c>
      <c r="L6" s="150">
        <v>104614</v>
      </c>
    </row>
    <row r="7" spans="1:12" ht="17.149999999999999" customHeight="1" x14ac:dyDescent="0.2">
      <c r="A7" s="125"/>
      <c r="B7" s="72" t="s">
        <v>63</v>
      </c>
      <c r="C7" s="150">
        <v>11321</v>
      </c>
      <c r="D7" s="150">
        <v>16373</v>
      </c>
      <c r="E7" s="150">
        <v>25441</v>
      </c>
      <c r="F7" s="150">
        <v>16732</v>
      </c>
      <c r="G7" s="150">
        <v>18350</v>
      </c>
      <c r="H7" s="150">
        <v>18739</v>
      </c>
      <c r="I7" s="150">
        <v>14511</v>
      </c>
      <c r="J7" s="150">
        <v>28600</v>
      </c>
      <c r="K7" s="150">
        <v>16500</v>
      </c>
      <c r="L7" s="150">
        <v>13607</v>
      </c>
    </row>
    <row r="8" spans="1:12" ht="17.149999999999999" customHeight="1" x14ac:dyDescent="0.2">
      <c r="A8" s="125"/>
      <c r="B8" s="72" t="s">
        <v>64</v>
      </c>
      <c r="C8" s="150" t="s">
        <v>22</v>
      </c>
      <c r="D8" s="150">
        <v>20000</v>
      </c>
      <c r="E8" s="150" t="s">
        <v>22</v>
      </c>
      <c r="F8" s="150" t="s">
        <v>22</v>
      </c>
      <c r="G8" s="150" t="s">
        <v>22</v>
      </c>
      <c r="H8" s="150" t="s">
        <v>22</v>
      </c>
      <c r="I8" s="150" t="s">
        <v>22</v>
      </c>
      <c r="J8" s="150" t="s">
        <v>22</v>
      </c>
      <c r="K8" s="150" t="s">
        <v>22</v>
      </c>
      <c r="L8" s="150" t="s">
        <v>22</v>
      </c>
    </row>
    <row r="9" spans="1:12" ht="17.149999999999999" customHeight="1" x14ac:dyDescent="0.2">
      <c r="A9" s="125"/>
      <c r="B9" s="72" t="s">
        <v>174</v>
      </c>
      <c r="C9" s="150">
        <v>5000</v>
      </c>
      <c r="D9" s="150">
        <v>10000</v>
      </c>
      <c r="E9" s="150">
        <v>32900</v>
      </c>
      <c r="F9" s="150" t="s">
        <v>22</v>
      </c>
      <c r="G9" s="150" t="s">
        <v>22</v>
      </c>
      <c r="H9" s="150" t="s">
        <v>22</v>
      </c>
      <c r="I9" s="150">
        <v>10000</v>
      </c>
      <c r="J9" s="150" t="s">
        <v>22</v>
      </c>
      <c r="K9" s="150">
        <v>10000</v>
      </c>
      <c r="L9" s="150">
        <v>10000</v>
      </c>
    </row>
    <row r="10" spans="1:12" ht="17.149999999999999" customHeight="1" x14ac:dyDescent="0.2">
      <c r="A10" s="125"/>
      <c r="B10" s="72" t="s">
        <v>65</v>
      </c>
      <c r="C10" s="150" t="s">
        <v>22</v>
      </c>
      <c r="D10" s="150">
        <v>3003</v>
      </c>
      <c r="E10" s="150">
        <v>2939</v>
      </c>
      <c r="F10" s="150">
        <v>2422</v>
      </c>
      <c r="G10" s="150">
        <v>2163</v>
      </c>
      <c r="H10" s="150">
        <v>1703</v>
      </c>
      <c r="I10" s="150">
        <v>1301</v>
      </c>
      <c r="J10" s="150">
        <v>1011</v>
      </c>
      <c r="K10" s="150">
        <v>771</v>
      </c>
      <c r="L10" s="150">
        <v>863</v>
      </c>
    </row>
    <row r="11" spans="1:12" ht="17.149999999999999" customHeight="1" x14ac:dyDescent="0.2">
      <c r="A11" s="125"/>
      <c r="B11" s="72" t="s">
        <v>66</v>
      </c>
      <c r="C11" s="150">
        <v>50759</v>
      </c>
      <c r="D11" s="150">
        <v>37732</v>
      </c>
      <c r="E11" s="150">
        <v>42177</v>
      </c>
      <c r="F11" s="150">
        <v>54545</v>
      </c>
      <c r="G11" s="150">
        <v>54751</v>
      </c>
      <c r="H11" s="150">
        <v>54505</v>
      </c>
      <c r="I11" s="150">
        <v>52272</v>
      </c>
      <c r="J11" s="150">
        <v>58454</v>
      </c>
      <c r="K11" s="150">
        <v>52056</v>
      </c>
      <c r="L11" s="150">
        <v>66983</v>
      </c>
    </row>
    <row r="12" spans="1:12" ht="17.149999999999999" customHeight="1" x14ac:dyDescent="0.2">
      <c r="A12" s="125"/>
      <c r="B12" s="72" t="s">
        <v>67</v>
      </c>
      <c r="C12" s="150">
        <v>32063</v>
      </c>
      <c r="D12" s="150">
        <v>2947</v>
      </c>
      <c r="E12" s="150">
        <v>3503</v>
      </c>
      <c r="F12" s="150">
        <v>2520</v>
      </c>
      <c r="G12" s="150">
        <v>15076</v>
      </c>
      <c r="H12" s="150">
        <v>1395</v>
      </c>
      <c r="I12" s="150">
        <v>4449</v>
      </c>
      <c r="J12" s="150">
        <v>5038</v>
      </c>
      <c r="K12" s="150">
        <v>4011</v>
      </c>
      <c r="L12" s="150">
        <v>3248</v>
      </c>
    </row>
    <row r="13" spans="1:12" ht="17.149999999999999" customHeight="1" x14ac:dyDescent="0.2">
      <c r="A13" s="125"/>
      <c r="B13" s="72" t="s">
        <v>68</v>
      </c>
      <c r="C13" s="150" t="s">
        <v>22</v>
      </c>
      <c r="D13" s="150">
        <v>46125</v>
      </c>
      <c r="E13" s="150">
        <v>36411</v>
      </c>
      <c r="F13" s="150">
        <v>63626</v>
      </c>
      <c r="G13" s="150">
        <v>54214</v>
      </c>
      <c r="H13" s="150">
        <v>50799</v>
      </c>
      <c r="I13" s="150">
        <v>46373</v>
      </c>
      <c r="J13" s="150">
        <v>46489</v>
      </c>
      <c r="K13" s="150">
        <v>102997</v>
      </c>
      <c r="L13" s="150">
        <v>110552</v>
      </c>
    </row>
    <row r="14" spans="1:12" ht="17.149999999999999" customHeight="1" x14ac:dyDescent="0.2">
      <c r="A14" s="125"/>
      <c r="B14" s="72" t="s">
        <v>69</v>
      </c>
      <c r="C14" s="150">
        <v>8551</v>
      </c>
      <c r="D14" s="150">
        <v>6685</v>
      </c>
      <c r="E14" s="150">
        <v>6448</v>
      </c>
      <c r="F14" s="150">
        <v>7296</v>
      </c>
      <c r="G14" s="150">
        <v>7594</v>
      </c>
      <c r="H14" s="150">
        <v>8096</v>
      </c>
      <c r="I14" s="150">
        <v>9926</v>
      </c>
      <c r="J14" s="150">
        <v>9165</v>
      </c>
      <c r="K14" s="150">
        <v>7066</v>
      </c>
      <c r="L14" s="150">
        <v>6518</v>
      </c>
    </row>
    <row r="15" spans="1:12" ht="17.149999999999999" customHeight="1" x14ac:dyDescent="0.2">
      <c r="A15" s="125"/>
      <c r="B15" s="72" t="s">
        <v>43</v>
      </c>
      <c r="C15" s="150">
        <v>58706</v>
      </c>
      <c r="D15" s="150">
        <v>26997</v>
      </c>
      <c r="E15" s="150">
        <v>24319</v>
      </c>
      <c r="F15" s="150">
        <v>23415</v>
      </c>
      <c r="G15" s="150">
        <v>34519</v>
      </c>
      <c r="H15" s="150">
        <v>39270</v>
      </c>
      <c r="I15" s="150">
        <v>22499</v>
      </c>
      <c r="J15" s="150">
        <v>24781</v>
      </c>
      <c r="K15" s="150">
        <v>17100</v>
      </c>
      <c r="L15" s="150">
        <v>16629</v>
      </c>
    </row>
    <row r="16" spans="1:12" ht="17.149999999999999" customHeight="1" x14ac:dyDescent="0.2">
      <c r="A16" s="128"/>
      <c r="B16" s="39" t="s">
        <v>70</v>
      </c>
      <c r="C16" s="168">
        <v>352463</v>
      </c>
      <c r="D16" s="168">
        <v>289335</v>
      </c>
      <c r="E16" s="168">
        <v>299827</v>
      </c>
      <c r="F16" s="168">
        <v>342295</v>
      </c>
      <c r="G16" s="168">
        <v>342009</v>
      </c>
      <c r="H16" s="168">
        <v>299186</v>
      </c>
      <c r="I16" s="168">
        <v>280176</v>
      </c>
      <c r="J16" s="168">
        <v>287265</v>
      </c>
      <c r="K16" s="168">
        <v>327903</v>
      </c>
      <c r="L16" s="168">
        <v>333017</v>
      </c>
    </row>
    <row r="17" spans="1:12" ht="17.149999999999999" customHeight="1" x14ac:dyDescent="0.2">
      <c r="A17" s="125"/>
      <c r="B17" s="72" t="s">
        <v>71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1:12" ht="17.149999999999999" customHeight="1" x14ac:dyDescent="0.2">
      <c r="A18" s="125"/>
      <c r="B18" s="72" t="s">
        <v>72</v>
      </c>
      <c r="C18" s="150">
        <v>44500</v>
      </c>
      <c r="D18" s="150">
        <v>32900</v>
      </c>
      <c r="E18" s="150">
        <v>20000</v>
      </c>
      <c r="F18" s="150">
        <v>40000</v>
      </c>
      <c r="G18" s="150">
        <v>40000</v>
      </c>
      <c r="H18" s="150">
        <v>40000</v>
      </c>
      <c r="I18" s="150">
        <v>50000</v>
      </c>
      <c r="J18" s="150">
        <v>50000</v>
      </c>
      <c r="K18" s="150">
        <v>40000</v>
      </c>
      <c r="L18" s="150">
        <v>30000</v>
      </c>
    </row>
    <row r="19" spans="1:12" ht="17.149999999999999" customHeight="1" x14ac:dyDescent="0.2">
      <c r="A19" s="125"/>
      <c r="B19" s="72" t="s">
        <v>73</v>
      </c>
      <c r="C19" s="150">
        <v>15712</v>
      </c>
      <c r="D19" s="150">
        <v>26756</v>
      </c>
      <c r="E19" s="150">
        <v>16460</v>
      </c>
      <c r="F19" s="150">
        <v>24700</v>
      </c>
      <c r="G19" s="150">
        <v>22900</v>
      </c>
      <c r="H19" s="150">
        <v>22600</v>
      </c>
      <c r="I19" s="150">
        <v>49600</v>
      </c>
      <c r="J19" s="150">
        <v>34600</v>
      </c>
      <c r="K19" s="150">
        <v>44200</v>
      </c>
      <c r="L19" s="150">
        <v>84739</v>
      </c>
    </row>
    <row r="20" spans="1:12" ht="17.149999999999999" customHeight="1" x14ac:dyDescent="0.2">
      <c r="A20" s="125"/>
      <c r="B20" s="72" t="s">
        <v>65</v>
      </c>
      <c r="C20" s="150" t="s">
        <v>22</v>
      </c>
      <c r="D20" s="150">
        <v>5906</v>
      </c>
      <c r="E20" s="150">
        <v>4646</v>
      </c>
      <c r="F20" s="150">
        <v>3620</v>
      </c>
      <c r="G20" s="150">
        <v>2953</v>
      </c>
      <c r="H20" s="150">
        <v>2305</v>
      </c>
      <c r="I20" s="150">
        <v>1719</v>
      </c>
      <c r="J20" s="150">
        <v>1285</v>
      </c>
      <c r="K20" s="150">
        <v>1300</v>
      </c>
      <c r="L20" s="150">
        <v>2553</v>
      </c>
    </row>
    <row r="21" spans="1:12" ht="17.149999999999999" customHeight="1" x14ac:dyDescent="0.2">
      <c r="A21" s="125"/>
      <c r="B21" s="72" t="s">
        <v>74</v>
      </c>
      <c r="C21" s="150">
        <v>13023</v>
      </c>
      <c r="D21" s="150">
        <v>14022</v>
      </c>
      <c r="E21" s="150">
        <v>17207</v>
      </c>
      <c r="F21" s="150">
        <v>14951</v>
      </c>
      <c r="G21" s="150">
        <v>3700</v>
      </c>
      <c r="H21" s="150">
        <v>3631</v>
      </c>
      <c r="I21" s="150" t="s">
        <v>22</v>
      </c>
      <c r="J21" s="150" t="s">
        <v>22</v>
      </c>
      <c r="K21" s="150" t="s">
        <v>22</v>
      </c>
      <c r="L21" s="150" t="s">
        <v>22</v>
      </c>
    </row>
    <row r="22" spans="1:12" ht="17.149999999999999" customHeight="1" x14ac:dyDescent="0.2">
      <c r="A22" s="125"/>
      <c r="B22" s="72" t="s">
        <v>148</v>
      </c>
      <c r="C22" s="150" t="s">
        <v>22</v>
      </c>
      <c r="D22" s="150" t="s">
        <v>22</v>
      </c>
      <c r="E22" s="150" t="s">
        <v>22</v>
      </c>
      <c r="F22" s="150" t="s">
        <v>22</v>
      </c>
      <c r="G22" s="150" t="s">
        <v>22</v>
      </c>
      <c r="H22" s="150" t="s">
        <v>22</v>
      </c>
      <c r="I22" s="150">
        <v>4674</v>
      </c>
      <c r="J22" s="150">
        <v>8477</v>
      </c>
      <c r="K22" s="150">
        <v>8902</v>
      </c>
      <c r="L22" s="150">
        <v>8623</v>
      </c>
    </row>
    <row r="23" spans="1:12" ht="17.149999999999999" customHeight="1" x14ac:dyDescent="0.2">
      <c r="A23" s="125"/>
      <c r="B23" s="72" t="s">
        <v>75</v>
      </c>
      <c r="C23" s="150">
        <v>532</v>
      </c>
      <c r="D23" s="150">
        <v>469</v>
      </c>
      <c r="E23" s="150">
        <v>602</v>
      </c>
      <c r="F23" s="150">
        <v>606</v>
      </c>
      <c r="G23" s="150" t="s">
        <v>22</v>
      </c>
      <c r="H23" s="150" t="s">
        <v>22</v>
      </c>
      <c r="I23" s="150" t="s">
        <v>22</v>
      </c>
      <c r="J23" s="150" t="s">
        <v>22</v>
      </c>
      <c r="K23" s="150" t="s">
        <v>22</v>
      </c>
      <c r="L23" s="150" t="s">
        <v>22</v>
      </c>
    </row>
    <row r="24" spans="1:12" ht="17.149999999999999" customHeight="1" x14ac:dyDescent="0.2">
      <c r="A24" s="125"/>
      <c r="B24" s="72" t="s">
        <v>137</v>
      </c>
      <c r="C24" s="150" t="s">
        <v>22</v>
      </c>
      <c r="D24" s="150" t="s">
        <v>22</v>
      </c>
      <c r="E24" s="150" t="s">
        <v>22</v>
      </c>
      <c r="F24" s="150">
        <v>2324</v>
      </c>
      <c r="G24" s="150">
        <v>2365</v>
      </c>
      <c r="H24" s="150">
        <v>2512</v>
      </c>
      <c r="I24" s="150">
        <v>2755</v>
      </c>
      <c r="J24" s="150">
        <v>3623</v>
      </c>
      <c r="K24" s="150">
        <v>3657</v>
      </c>
      <c r="L24" s="150">
        <v>3713</v>
      </c>
    </row>
    <row r="25" spans="1:12" ht="17.149999999999999" customHeight="1" x14ac:dyDescent="0.2">
      <c r="A25" s="125"/>
      <c r="B25" s="72" t="s">
        <v>150</v>
      </c>
      <c r="C25" s="150" t="s">
        <v>22</v>
      </c>
      <c r="D25" s="150" t="s">
        <v>22</v>
      </c>
      <c r="E25" s="150" t="s">
        <v>22</v>
      </c>
      <c r="F25" s="150" t="s">
        <v>22</v>
      </c>
      <c r="G25" s="150" t="s">
        <v>22</v>
      </c>
      <c r="H25" s="150">
        <v>318</v>
      </c>
      <c r="I25" s="150">
        <v>10356</v>
      </c>
      <c r="J25" s="150">
        <v>11472</v>
      </c>
      <c r="K25" s="150">
        <v>8951</v>
      </c>
      <c r="L25" s="150">
        <v>9321</v>
      </c>
    </row>
    <row r="26" spans="1:12" ht="17.149999999999999" customHeight="1" x14ac:dyDescent="0.2">
      <c r="A26" s="125"/>
      <c r="B26" s="72" t="s">
        <v>43</v>
      </c>
      <c r="C26" s="150">
        <v>1263</v>
      </c>
      <c r="D26" s="150">
        <v>1328</v>
      </c>
      <c r="E26" s="150">
        <v>9817</v>
      </c>
      <c r="F26" s="150">
        <v>12191</v>
      </c>
      <c r="G26" s="150">
        <v>12684</v>
      </c>
      <c r="H26" s="150">
        <v>3896</v>
      </c>
      <c r="I26" s="150">
        <v>3419</v>
      </c>
      <c r="J26" s="150">
        <v>4020</v>
      </c>
      <c r="K26" s="150">
        <v>3381</v>
      </c>
      <c r="L26" s="150">
        <v>2535</v>
      </c>
    </row>
    <row r="27" spans="1:12" ht="17.149999999999999" customHeight="1" x14ac:dyDescent="0.2">
      <c r="A27" s="125"/>
      <c r="B27" s="72" t="s">
        <v>76</v>
      </c>
      <c r="C27" s="150">
        <v>75032</v>
      </c>
      <c r="D27" s="150">
        <v>81382</v>
      </c>
      <c r="E27" s="150">
        <v>68735</v>
      </c>
      <c r="F27" s="150">
        <v>98393</v>
      </c>
      <c r="G27" s="150">
        <v>84604</v>
      </c>
      <c r="H27" s="150">
        <v>75263</v>
      </c>
      <c r="I27" s="150">
        <v>122525</v>
      </c>
      <c r="J27" s="150">
        <v>113479</v>
      </c>
      <c r="K27" s="150">
        <v>110394</v>
      </c>
      <c r="L27" s="150">
        <v>141486</v>
      </c>
    </row>
    <row r="28" spans="1:12" ht="17.149999999999999" customHeight="1" x14ac:dyDescent="0.2">
      <c r="A28" s="256"/>
      <c r="B28" s="258" t="s">
        <v>260</v>
      </c>
      <c r="C28" s="259">
        <v>427495</v>
      </c>
      <c r="D28" s="259">
        <v>370718</v>
      </c>
      <c r="E28" s="259">
        <v>368562</v>
      </c>
      <c r="F28" s="259">
        <v>440069</v>
      </c>
      <c r="G28" s="259">
        <v>426613</v>
      </c>
      <c r="H28" s="259">
        <v>374450</v>
      </c>
      <c r="I28" s="259">
        <v>402702</v>
      </c>
      <c r="J28" s="259">
        <v>400744</v>
      </c>
      <c r="K28" s="259">
        <v>438298</v>
      </c>
      <c r="L28" s="259">
        <v>474504</v>
      </c>
    </row>
    <row r="29" spans="1:12" x14ac:dyDescent="0.2">
      <c r="A29" s="169"/>
      <c r="B29" s="135" t="s">
        <v>482</v>
      </c>
      <c r="C29" s="170"/>
      <c r="D29" s="170"/>
      <c r="E29" s="170"/>
      <c r="F29" s="170"/>
      <c r="G29" s="170"/>
      <c r="H29" s="170"/>
      <c r="I29" s="170"/>
      <c r="J29" s="170"/>
      <c r="K29" s="170"/>
      <c r="L29" s="170"/>
    </row>
    <row r="30" spans="1:12" x14ac:dyDescent="0.2">
      <c r="A30" s="171"/>
      <c r="B30" s="72" t="s">
        <v>79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</row>
    <row r="31" spans="1:12" x14ac:dyDescent="0.2">
      <c r="A31" s="171"/>
      <c r="B31" s="72" t="s">
        <v>77</v>
      </c>
      <c r="C31" s="172">
        <v>64675</v>
      </c>
      <c r="D31" s="172">
        <v>65475</v>
      </c>
      <c r="E31" s="172">
        <v>65475</v>
      </c>
      <c r="F31" s="172">
        <v>65475</v>
      </c>
      <c r="G31" s="172">
        <v>65475</v>
      </c>
      <c r="H31" s="172">
        <v>65475</v>
      </c>
      <c r="I31" s="172">
        <v>65475</v>
      </c>
      <c r="J31" s="172">
        <v>65475</v>
      </c>
      <c r="K31" s="172">
        <v>65475</v>
      </c>
      <c r="L31" s="172">
        <v>65475</v>
      </c>
    </row>
    <row r="32" spans="1:12" x14ac:dyDescent="0.2">
      <c r="A32" s="171"/>
      <c r="B32" s="72" t="s">
        <v>80</v>
      </c>
      <c r="C32" s="172">
        <v>79911</v>
      </c>
      <c r="D32" s="172">
        <v>80711</v>
      </c>
      <c r="E32" s="172">
        <v>80711</v>
      </c>
      <c r="F32" s="172">
        <v>80711</v>
      </c>
      <c r="G32" s="172">
        <v>80711</v>
      </c>
      <c r="H32" s="172">
        <v>80711</v>
      </c>
      <c r="I32" s="172">
        <v>80711</v>
      </c>
      <c r="J32" s="172">
        <v>80711</v>
      </c>
      <c r="K32" s="172">
        <v>80624</v>
      </c>
      <c r="L32" s="172">
        <v>80624</v>
      </c>
    </row>
    <row r="33" spans="1:12" x14ac:dyDescent="0.2">
      <c r="A33" s="171"/>
      <c r="B33" s="72" t="s">
        <v>81</v>
      </c>
      <c r="C33" s="172">
        <v>245255</v>
      </c>
      <c r="D33" s="172">
        <v>264827</v>
      </c>
      <c r="E33" s="172">
        <v>248368</v>
      </c>
      <c r="F33" s="173">
        <v>272227</v>
      </c>
      <c r="G33" s="173">
        <v>319823</v>
      </c>
      <c r="H33" s="173">
        <v>345698</v>
      </c>
      <c r="I33" s="173">
        <v>384843</v>
      </c>
      <c r="J33" s="173">
        <v>378515</v>
      </c>
      <c r="K33" s="173">
        <v>376002</v>
      </c>
      <c r="L33" s="173">
        <v>360146</v>
      </c>
    </row>
    <row r="34" spans="1:12" x14ac:dyDescent="0.2">
      <c r="A34" s="171"/>
      <c r="B34" s="72" t="s">
        <v>483</v>
      </c>
      <c r="C34" s="172">
        <v>-1357</v>
      </c>
      <c r="D34" s="172">
        <v>-13439</v>
      </c>
      <c r="E34" s="172">
        <v>-13353</v>
      </c>
      <c r="F34" s="173">
        <v>-13173</v>
      </c>
      <c r="G34" s="173">
        <v>-12992</v>
      </c>
      <c r="H34" s="173">
        <v>-12804</v>
      </c>
      <c r="I34" s="173">
        <v>-12618</v>
      </c>
      <c r="J34" s="173">
        <v>-12412</v>
      </c>
      <c r="K34" s="173">
        <v>-13255</v>
      </c>
      <c r="L34" s="173">
        <v>-13215</v>
      </c>
    </row>
    <row r="35" spans="1:12" x14ac:dyDescent="0.2">
      <c r="A35" s="174"/>
      <c r="B35" s="39" t="s">
        <v>261</v>
      </c>
      <c r="C35" s="175">
        <v>388485</v>
      </c>
      <c r="D35" s="175">
        <v>397576</v>
      </c>
      <c r="E35" s="175">
        <v>381202</v>
      </c>
      <c r="F35" s="176">
        <v>405241</v>
      </c>
      <c r="G35" s="176">
        <v>453017</v>
      </c>
      <c r="H35" s="176">
        <v>479081</v>
      </c>
      <c r="I35" s="176">
        <v>518412</v>
      </c>
      <c r="J35" s="176">
        <v>512290</v>
      </c>
      <c r="K35" s="176">
        <v>508847</v>
      </c>
      <c r="L35" s="176">
        <v>493031</v>
      </c>
    </row>
    <row r="36" spans="1:12" x14ac:dyDescent="0.2">
      <c r="A36" s="171"/>
      <c r="B36" s="72" t="s">
        <v>82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</row>
    <row r="37" spans="1:12" x14ac:dyDescent="0.2">
      <c r="A37" s="171"/>
      <c r="B37" s="72" t="s">
        <v>78</v>
      </c>
      <c r="C37" s="172">
        <v>10388</v>
      </c>
      <c r="D37" s="172">
        <v>-2429</v>
      </c>
      <c r="E37" s="172">
        <v>6060</v>
      </c>
      <c r="F37" s="173">
        <v>4450</v>
      </c>
      <c r="G37" s="173">
        <v>3061</v>
      </c>
      <c r="H37" s="173">
        <v>9482</v>
      </c>
      <c r="I37" s="173">
        <v>12859</v>
      </c>
      <c r="J37" s="173">
        <v>20775</v>
      </c>
      <c r="K37" s="173">
        <v>11735</v>
      </c>
      <c r="L37" s="173">
        <v>18365</v>
      </c>
    </row>
    <row r="38" spans="1:12" x14ac:dyDescent="0.2">
      <c r="A38" s="171"/>
      <c r="B38" s="72" t="s">
        <v>83</v>
      </c>
      <c r="C38" s="172">
        <v>-11</v>
      </c>
      <c r="D38" s="172">
        <v>-915</v>
      </c>
      <c r="E38" s="172">
        <v>-30</v>
      </c>
      <c r="F38" s="173">
        <v>-696</v>
      </c>
      <c r="G38" s="173">
        <v>-1592</v>
      </c>
      <c r="H38" s="173">
        <v>-216</v>
      </c>
      <c r="I38" s="173">
        <v>-160</v>
      </c>
      <c r="J38" s="173">
        <v>-1200</v>
      </c>
      <c r="K38" s="173">
        <v>-35</v>
      </c>
      <c r="L38" s="173">
        <v>-218</v>
      </c>
    </row>
    <row r="39" spans="1:12" x14ac:dyDescent="0.2">
      <c r="A39" s="171"/>
      <c r="B39" s="72" t="s">
        <v>60</v>
      </c>
      <c r="C39" s="172">
        <v>-5884</v>
      </c>
      <c r="D39" s="172">
        <v>-15377</v>
      </c>
      <c r="E39" s="172">
        <v>-15489</v>
      </c>
      <c r="F39" s="173">
        <v>-20201</v>
      </c>
      <c r="G39" s="173">
        <v>-21474</v>
      </c>
      <c r="H39" s="173">
        <v>2135</v>
      </c>
      <c r="I39" s="173">
        <v>17424</v>
      </c>
      <c r="J39" s="173">
        <v>40517</v>
      </c>
      <c r="K39" s="173">
        <v>12550</v>
      </c>
      <c r="L39" s="173">
        <v>8361</v>
      </c>
    </row>
    <row r="40" spans="1:12" x14ac:dyDescent="0.2">
      <c r="A40" s="171"/>
      <c r="B40" s="72" t="s">
        <v>151</v>
      </c>
      <c r="C40" s="150" t="s">
        <v>22</v>
      </c>
      <c r="D40" s="150" t="s">
        <v>22</v>
      </c>
      <c r="E40" s="150" t="s">
        <v>22</v>
      </c>
      <c r="F40" s="150" t="s">
        <v>22</v>
      </c>
      <c r="G40" s="150" t="s">
        <v>22</v>
      </c>
      <c r="H40" s="173">
        <v>-1060</v>
      </c>
      <c r="I40" s="173">
        <v>-2762</v>
      </c>
      <c r="J40" s="173">
        <v>-1821</v>
      </c>
      <c r="K40" s="173">
        <v>-6687</v>
      </c>
      <c r="L40" s="173">
        <v>1026</v>
      </c>
    </row>
    <row r="41" spans="1:12" x14ac:dyDescent="0.2">
      <c r="A41" s="171"/>
      <c r="B41" s="72" t="s">
        <v>152</v>
      </c>
      <c r="C41" s="172">
        <v>4492</v>
      </c>
      <c r="D41" s="172">
        <v>-18722</v>
      </c>
      <c r="E41" s="172">
        <v>-9459</v>
      </c>
      <c r="F41" s="173">
        <v>-16448</v>
      </c>
      <c r="G41" s="173">
        <v>-20005</v>
      </c>
      <c r="H41" s="173">
        <v>10340</v>
      </c>
      <c r="I41" s="150">
        <v>27361</v>
      </c>
      <c r="J41" s="150">
        <v>58270</v>
      </c>
      <c r="K41" s="150">
        <v>17563</v>
      </c>
      <c r="L41" s="150">
        <v>27535</v>
      </c>
    </row>
    <row r="42" spans="1:12" x14ac:dyDescent="0.2">
      <c r="A42" s="178"/>
      <c r="B42" s="135" t="s">
        <v>84</v>
      </c>
      <c r="C42" s="179">
        <v>146</v>
      </c>
      <c r="D42" s="179">
        <v>233</v>
      </c>
      <c r="E42" s="179">
        <v>326</v>
      </c>
      <c r="F42" s="180">
        <v>427</v>
      </c>
      <c r="G42" s="180">
        <v>604</v>
      </c>
      <c r="H42" s="180">
        <v>795</v>
      </c>
      <c r="I42" s="180">
        <v>952</v>
      </c>
      <c r="J42" s="180">
        <v>1132</v>
      </c>
      <c r="K42" s="180">
        <v>1339</v>
      </c>
      <c r="L42" s="180">
        <v>1496</v>
      </c>
    </row>
    <row r="43" spans="1:12" x14ac:dyDescent="0.2">
      <c r="A43" s="174"/>
      <c r="B43" s="39" t="s">
        <v>175</v>
      </c>
      <c r="C43" s="168" t="s">
        <v>22</v>
      </c>
      <c r="D43" s="168" t="s">
        <v>22</v>
      </c>
      <c r="E43" s="168" t="s">
        <v>22</v>
      </c>
      <c r="F43" s="168" t="s">
        <v>22</v>
      </c>
      <c r="G43" s="168" t="s">
        <v>22</v>
      </c>
      <c r="H43" s="168" t="s">
        <v>22</v>
      </c>
      <c r="I43" s="168">
        <v>87</v>
      </c>
      <c r="J43" s="168">
        <v>507</v>
      </c>
      <c r="K43" s="168">
        <v>530</v>
      </c>
      <c r="L43" s="168">
        <v>636</v>
      </c>
    </row>
    <row r="44" spans="1:12" x14ac:dyDescent="0.2">
      <c r="A44" s="174"/>
      <c r="B44" s="39" t="s">
        <v>85</v>
      </c>
      <c r="C44" s="175">
        <v>393125</v>
      </c>
      <c r="D44" s="175">
        <v>379086</v>
      </c>
      <c r="E44" s="175">
        <v>372069</v>
      </c>
      <c r="F44" s="176">
        <v>389220</v>
      </c>
      <c r="G44" s="176">
        <v>433616</v>
      </c>
      <c r="H44" s="176">
        <v>490217</v>
      </c>
      <c r="I44" s="176">
        <v>546813</v>
      </c>
      <c r="J44" s="176">
        <v>572200</v>
      </c>
      <c r="K44" s="176">
        <v>528280</v>
      </c>
      <c r="L44" s="176">
        <v>522699</v>
      </c>
    </row>
    <row r="45" spans="1:12" x14ac:dyDescent="0.2">
      <c r="A45" s="181"/>
      <c r="B45" s="126" t="s">
        <v>86</v>
      </c>
      <c r="C45" s="182">
        <v>820621</v>
      </c>
      <c r="D45" s="182">
        <v>749805</v>
      </c>
      <c r="E45" s="182">
        <v>740632</v>
      </c>
      <c r="F45" s="183">
        <v>829909</v>
      </c>
      <c r="G45" s="183">
        <v>860230</v>
      </c>
      <c r="H45" s="183">
        <v>864667</v>
      </c>
      <c r="I45" s="183">
        <v>949515</v>
      </c>
      <c r="J45" s="183">
        <v>972945</v>
      </c>
      <c r="K45" s="183">
        <v>966578</v>
      </c>
      <c r="L45" s="183">
        <v>997203</v>
      </c>
    </row>
    <row r="46" spans="1:12" x14ac:dyDescent="0.2">
      <c r="A46" s="40" t="s">
        <v>182</v>
      </c>
      <c r="B46" s="34" t="s">
        <v>349</v>
      </c>
      <c r="J46" s="184"/>
      <c r="K46" s="184"/>
      <c r="L46" s="184"/>
    </row>
  </sheetData>
  <sheetProtection selectLockedCells="1" selectUnlockedCells="1"/>
  <mergeCells count="2">
    <mergeCell ref="A3:B3"/>
    <mergeCell ref="A1:B1"/>
  </mergeCells>
  <phoneticPr fontId="4"/>
  <printOptions horizontalCentered="1"/>
  <pageMargins left="0.19685039370078741" right="0.19685039370078741" top="0.19685039370078741" bottom="0.19685039370078741" header="0.51181102362204722" footer="0.51181102362204722"/>
  <pageSetup paperSize="9" scale="75" firstPageNumber="0" orientation="landscape" horizontalDpi="300" verticalDpi="300" r:id="rId1"/>
  <headerFooter alignWithMargins="0"/>
  <rowBreaks count="1" manualBreakCount="1">
    <brk id="28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22</vt:i4>
      </vt:variant>
    </vt:vector>
  </HeadingPairs>
  <TitlesOfParts>
    <vt:vector size="42" baseType="lpstr">
      <vt:lpstr>表紙</vt:lpstr>
      <vt:lpstr>1</vt:lpstr>
      <vt:lpstr>2</vt:lpstr>
      <vt:lpstr>3</vt:lpstr>
      <vt:lpstr>4</vt:lpstr>
      <vt:lpstr>5</vt:lpstr>
      <vt:lpstr>2-1</vt:lpstr>
      <vt:lpstr>3-1</vt:lpstr>
      <vt:lpstr>4-1</vt:lpstr>
      <vt:lpstr>5-1</vt:lpstr>
      <vt:lpstr>6a</vt:lpstr>
      <vt:lpstr>6b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'2'!Print_Area</vt:lpstr>
      <vt:lpstr>'2-1'!Print_Area</vt:lpstr>
      <vt:lpstr>'3'!Print_Area</vt:lpstr>
      <vt:lpstr>'3-1'!Print_Area</vt:lpstr>
      <vt:lpstr>'4'!Print_Area</vt:lpstr>
      <vt:lpstr>'4-1'!Print_Area</vt:lpstr>
      <vt:lpstr>'5'!Print_Area</vt:lpstr>
      <vt:lpstr>'5-1'!Print_Area</vt:lpstr>
      <vt:lpstr>'6a'!Print_Area</vt:lpstr>
      <vt:lpstr>'6b'!Print_Area</vt:lpstr>
      <vt:lpstr>'7'!Print_Area</vt:lpstr>
      <vt:lpstr>'8'!Print_Area</vt:lpstr>
      <vt:lpstr>'9'!Print_Area</vt:lpstr>
      <vt:lpstr>表紙!Print_Area</vt:lpstr>
      <vt:lpstr>'5'!Print_Titles</vt:lpstr>
      <vt:lpstr>'5-1'!Print_Titles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2017-06-12T07:21:46Z</dcterms:created>
  <dcterms:modified xsi:type="dcterms:W3CDTF">2022-09-01T06:26:48Z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